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sselot\Desktop\End of Run NASA Report\"/>
    </mc:Choice>
  </mc:AlternateContent>
  <bookViews>
    <workbookView xWindow="1118" yWindow="0" windowWidth="25800" windowHeight="15263"/>
  </bookViews>
  <sheets>
    <sheet name="Summary" sheetId="1" r:id="rId1"/>
  </sheets>
  <definedNames>
    <definedName name="_xlnm.Print_Area" localSheetId="0">Summary!$58:$58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9" i="1"/>
  <c r="E11" i="1"/>
  <c r="E17" i="1"/>
  <c r="E27" i="1"/>
  <c r="E36" i="1"/>
  <c r="E46" i="1"/>
  <c r="E47" i="1"/>
  <c r="E50" i="1"/>
  <c r="E54" i="1"/>
  <c r="E56" i="1"/>
  <c r="E70" i="1"/>
  <c r="E92" i="1"/>
  <c r="E106" i="1"/>
  <c r="E113" i="1"/>
  <c r="E114" i="1"/>
  <c r="E137" i="1"/>
  <c r="E144" i="1"/>
  <c r="E147" i="1"/>
  <c r="E164" i="1"/>
  <c r="E172" i="1"/>
  <c r="E173" i="1"/>
  <c r="E174" i="1"/>
  <c r="E185" i="1"/>
  <c r="E187" i="1"/>
  <c r="E191" i="1"/>
  <c r="E196" i="1"/>
  <c r="E230" i="1"/>
  <c r="E234" i="1"/>
  <c r="G235" i="1" l="1"/>
  <c r="E59" i="1"/>
  <c r="E7" i="1"/>
  <c r="E10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8" i="1"/>
  <c r="E29" i="1"/>
  <c r="E30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8" i="1"/>
  <c r="E51" i="1"/>
  <c r="E52" i="1"/>
  <c r="E53" i="1"/>
  <c r="E55" i="1"/>
  <c r="E58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6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2" i="1"/>
  <c r="E115" i="1"/>
  <c r="E116" i="1"/>
  <c r="E117" i="1"/>
  <c r="E118" i="1"/>
  <c r="E119" i="1"/>
  <c r="E120" i="1"/>
  <c r="E121" i="1"/>
  <c r="E122" i="1"/>
  <c r="E123" i="1"/>
  <c r="E124" i="1"/>
  <c r="E126" i="1"/>
  <c r="E127" i="1"/>
  <c r="E128" i="1"/>
  <c r="E129" i="1"/>
  <c r="E130" i="1"/>
  <c r="E132" i="1"/>
  <c r="E133" i="1"/>
  <c r="E134" i="1"/>
  <c r="E135" i="1"/>
  <c r="E136" i="1"/>
  <c r="E138" i="1"/>
  <c r="E139" i="1"/>
  <c r="E140" i="1"/>
  <c r="E142" i="1"/>
  <c r="E143" i="1"/>
  <c r="E145" i="1"/>
  <c r="E146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5" i="1"/>
  <c r="E166" i="1"/>
  <c r="E167" i="1"/>
  <c r="E168" i="1"/>
  <c r="E169" i="1"/>
  <c r="E170" i="1"/>
  <c r="E171" i="1"/>
  <c r="E175" i="1"/>
  <c r="E176" i="1"/>
  <c r="E177" i="1"/>
  <c r="E178" i="1"/>
  <c r="E179" i="1"/>
  <c r="E180" i="1"/>
  <c r="E181" i="1"/>
  <c r="E182" i="1"/>
  <c r="E183" i="1"/>
  <c r="E186" i="1"/>
  <c r="E188" i="1"/>
  <c r="E189" i="1"/>
  <c r="E190" i="1"/>
  <c r="E192" i="1"/>
  <c r="E193" i="1"/>
  <c r="E194" i="1"/>
  <c r="E198" i="1"/>
  <c r="E199" i="1"/>
  <c r="E200" i="1"/>
  <c r="E201" i="1"/>
  <c r="E202" i="1"/>
  <c r="E204" i="1"/>
  <c r="E205" i="1"/>
  <c r="E206" i="1"/>
  <c r="E208" i="1"/>
  <c r="E215" i="1"/>
  <c r="E216" i="1"/>
  <c r="E217" i="1"/>
  <c r="E218" i="1"/>
  <c r="E219" i="1"/>
  <c r="E221" i="1"/>
  <c r="E222" i="1"/>
  <c r="E223" i="1"/>
  <c r="E224" i="1"/>
  <c r="E225" i="1"/>
  <c r="E226" i="1"/>
  <c r="E227" i="1"/>
  <c r="E228" i="1"/>
  <c r="E231" i="1"/>
  <c r="E233" i="1"/>
  <c r="E5" i="1"/>
  <c r="H235" i="1"/>
  <c r="I235" i="1"/>
  <c r="I2" i="1"/>
  <c r="H2" i="1" s="1"/>
  <c r="G2" i="1" s="1"/>
  <c r="J235" i="1"/>
  <c r="AU31" i="1"/>
  <c r="E31" i="1" s="1"/>
  <c r="K235" i="1"/>
  <c r="L235" i="1"/>
  <c r="L2" i="1"/>
  <c r="M235" i="1"/>
  <c r="N235" i="1"/>
  <c r="O235" i="1"/>
  <c r="N2" i="1"/>
  <c r="P235" i="1"/>
  <c r="Q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V2" i="1"/>
  <c r="AT2" i="1"/>
  <c r="AS2" i="1" s="1"/>
  <c r="AR2" i="1" s="1"/>
  <c r="AQ2" i="1" s="1"/>
  <c r="AP2" i="1" s="1"/>
  <c r="AO2" i="1" s="1"/>
  <c r="AN2" i="1" s="1"/>
  <c r="AM2" i="1" s="1"/>
  <c r="AL2" i="1" s="1"/>
  <c r="AK2" i="1" s="1"/>
  <c r="AJ2" i="1" s="1"/>
  <c r="AI2" i="1" s="1"/>
  <c r="R235" i="1"/>
  <c r="AU235" i="1" l="1"/>
  <c r="E235" i="1" s="1"/>
</calcChain>
</file>

<file path=xl/sharedStrings.xml><?xml version="1.0" encoding="utf-8"?>
<sst xmlns="http://schemas.openxmlformats.org/spreadsheetml/2006/main" count="115" uniqueCount="75">
  <si>
    <t>Ion</t>
  </si>
  <si>
    <t>Energy</t>
  </si>
  <si>
    <t>Time</t>
  </si>
  <si>
    <t>H</t>
  </si>
  <si>
    <t>Z</t>
  </si>
  <si>
    <t>A</t>
  </si>
  <si>
    <t>O</t>
  </si>
  <si>
    <t>Si</t>
  </si>
  <si>
    <t>Cl</t>
  </si>
  <si>
    <t>Ti</t>
  </si>
  <si>
    <t>Fe</t>
  </si>
  <si>
    <t>Sequential  Field</t>
  </si>
  <si>
    <t xml:space="preserve"> </t>
  </si>
  <si>
    <t>Run 06C</t>
  </si>
  <si>
    <t>Run 06B</t>
  </si>
  <si>
    <t>Run 06A</t>
  </si>
  <si>
    <t>Run 7</t>
  </si>
  <si>
    <t>Run 6</t>
  </si>
  <si>
    <t>Run 5</t>
  </si>
  <si>
    <t>Run 4</t>
  </si>
  <si>
    <t>Run 3</t>
  </si>
  <si>
    <t>Run 2</t>
  </si>
  <si>
    <t>Run 1</t>
  </si>
  <si>
    <t>Run 0</t>
  </si>
  <si>
    <t>Totals</t>
  </si>
  <si>
    <t>Run 07A</t>
  </si>
  <si>
    <t>Run 07B</t>
  </si>
  <si>
    <t>Run 07C</t>
  </si>
  <si>
    <t>Red denotes new beams.</t>
  </si>
  <si>
    <t>Run 08A</t>
  </si>
  <si>
    <t>SPE</t>
  </si>
  <si>
    <t>Run 08B</t>
  </si>
  <si>
    <t>Run 08C</t>
  </si>
  <si>
    <t>Run 09A</t>
    <phoneticPr fontId="4" type="noConversion"/>
  </si>
  <si>
    <t xml:space="preserve"> </t>
    <phoneticPr fontId="4" type="noConversion"/>
  </si>
  <si>
    <t>Run 09B</t>
    <phoneticPr fontId="4" type="noConversion"/>
  </si>
  <si>
    <t>C</t>
    <phoneticPr fontId="4" type="noConversion"/>
  </si>
  <si>
    <t xml:space="preserve"> </t>
    <phoneticPr fontId="4" type="noConversion"/>
  </si>
  <si>
    <t>Run 09C</t>
    <phoneticPr fontId="4" type="noConversion"/>
  </si>
  <si>
    <t>Run 10B</t>
    <phoneticPr fontId="4" type="noConversion"/>
  </si>
  <si>
    <t>Run 10A</t>
    <phoneticPr fontId="4" type="noConversion"/>
  </si>
  <si>
    <t>Run 10C</t>
    <phoneticPr fontId="4" type="noConversion"/>
  </si>
  <si>
    <t>Ne</t>
    <phoneticPr fontId="4" type="noConversion"/>
  </si>
  <si>
    <t>Run 11A</t>
    <phoneticPr fontId="4" type="noConversion"/>
  </si>
  <si>
    <t>Ar</t>
    <phoneticPr fontId="4" type="noConversion"/>
  </si>
  <si>
    <t>Run 11B</t>
    <phoneticPr fontId="4" type="noConversion"/>
  </si>
  <si>
    <t>Run 11C</t>
  </si>
  <si>
    <t>Run 12A</t>
  </si>
  <si>
    <t>Kr</t>
  </si>
  <si>
    <t>Ta</t>
  </si>
  <si>
    <t>Xe</t>
  </si>
  <si>
    <t>Run 12B</t>
  </si>
  <si>
    <t>Au</t>
  </si>
  <si>
    <t>various</t>
  </si>
  <si>
    <t>Run 12C</t>
  </si>
  <si>
    <t>He</t>
  </si>
  <si>
    <t>Run 13A</t>
  </si>
  <si>
    <t>Run 13B</t>
  </si>
  <si>
    <t>Run 14A</t>
  </si>
  <si>
    <t>Run 13C</t>
  </si>
  <si>
    <t>Run 14B</t>
  </si>
  <si>
    <t>Run 14C</t>
  </si>
  <si>
    <t>Run 15A</t>
  </si>
  <si>
    <t>Run 15B</t>
  </si>
  <si>
    <t>Li</t>
  </si>
  <si>
    <t>Ca</t>
  </si>
  <si>
    <t>Run 15C</t>
  </si>
  <si>
    <t>B</t>
  </si>
  <si>
    <t>GCR Simulation</t>
  </si>
  <si>
    <t>Run 16A</t>
  </si>
  <si>
    <t>N/A</t>
  </si>
  <si>
    <t>Run 16B</t>
  </si>
  <si>
    <t>Total Time</t>
  </si>
  <si>
    <t>Run 16C</t>
  </si>
  <si>
    <t>Run 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</si>
</sst>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9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5" fillId="0" borderId="0" xfId="0" applyFont="1"/>
    <xf numFmtId="0" fontId="0" fillId="0" borderId="1" xfId="0" applyBorder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8" fillId="0" borderId="0" xfId="0" applyNumberFormat="1" applyFont="1" applyBorder="1"/>
    <xf numFmtId="46" fontId="8" fillId="0" borderId="0" xfId="0" applyNumberFormat="1" applyFont="1" applyBorder="1"/>
    <xf numFmtId="164" fontId="7" fillId="0" borderId="0" xfId="0" applyNumberFormat="1" applyFont="1" applyBorder="1"/>
    <xf numFmtId="164" fontId="9" fillId="0" borderId="0" xfId="0" applyNumberFormat="1" applyFont="1"/>
    <xf numFmtId="1" fontId="8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12" fillId="0" borderId="0" xfId="0" applyNumberFormat="1" applyFont="1" applyBorder="1"/>
    <xf numFmtId="0" fontId="0" fillId="0" borderId="0" xfId="0" applyFill="1" applyBorder="1"/>
    <xf numFmtId="164" fontId="0" fillId="0" borderId="0" xfId="0" applyNumberFormat="1" applyFont="1" applyBorder="1"/>
    <xf numFmtId="164" fontId="13" fillId="0" borderId="0" xfId="0" applyNumberFormat="1" applyFont="1" applyBorder="1"/>
    <xf numFmtId="164" fontId="0" fillId="0" borderId="1" xfId="0" applyNumberFormat="1" applyBorder="1"/>
    <xf numFmtId="21" fontId="16" fillId="0" borderId="0" xfId="0" applyNumberFormat="1" applyFont="1"/>
    <xf numFmtId="46" fontId="16" fillId="0" borderId="0" xfId="0" applyNumberFormat="1" applyFont="1"/>
    <xf numFmtId="21" fontId="13" fillId="0" borderId="0" xfId="0" applyNumberFormat="1" applyFont="1"/>
    <xf numFmtId="0" fontId="0" fillId="0" borderId="0" xfId="0" applyFont="1"/>
    <xf numFmtId="0" fontId="1" fillId="0" borderId="2" xfId="0" applyFont="1" applyBorder="1"/>
    <xf numFmtId="0" fontId="0" fillId="0" borderId="3" xfId="0" applyBorder="1"/>
    <xf numFmtId="164" fontId="6" fillId="0" borderId="3" xfId="0" applyNumberFormat="1" applyFont="1" applyBorder="1"/>
    <xf numFmtId="164" fontId="8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164" fontId="17" fillId="0" borderId="0" xfId="0" applyNumberFormat="1" applyFont="1" applyBorder="1"/>
    <xf numFmtId="0" fontId="18" fillId="0" borderId="0" xfId="0" applyFont="1"/>
    <xf numFmtId="0" fontId="17" fillId="0" borderId="0" xfId="0" applyFont="1"/>
    <xf numFmtId="164" fontId="17" fillId="0" borderId="0" xfId="0" applyNumberFormat="1" applyFont="1"/>
    <xf numFmtId="0" fontId="0" fillId="0" borderId="0" xfId="0" applyFill="1" applyBorder="1" applyAlignment="1">
      <alignment horizontal="right"/>
    </xf>
    <xf numFmtId="164" fontId="0" fillId="0" borderId="0" xfId="0" applyNumberFormat="1" applyFon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4"/>
  <sheetViews>
    <sheetView tabSelected="1" workbookViewId="0">
      <pane ySplit="4" topLeftCell="A212" activePane="bottomLeft" state="frozen"/>
      <selection pane="bottomLeft" activeCell="J240" sqref="J240"/>
    </sheetView>
  </sheetViews>
  <sheetFormatPr defaultColWidth="8.796875" defaultRowHeight="13.15" x14ac:dyDescent="0.4"/>
  <cols>
    <col min="1" max="1" width="15.6640625" style="1" customWidth="1"/>
    <col min="2" max="2" width="3.1328125" customWidth="1"/>
    <col min="3" max="3" width="4.1328125" bestFit="1" customWidth="1"/>
    <col min="4" max="4" width="10.46484375" customWidth="1"/>
    <col min="5" max="19" width="12.46484375" style="6" customWidth="1"/>
    <col min="20" max="20" width="14.1328125" style="6" bestFit="1" customWidth="1"/>
    <col min="21" max="21" width="13.1328125" style="6" bestFit="1" customWidth="1"/>
    <col min="22" max="26" width="12.46484375" style="6" customWidth="1"/>
    <col min="27" max="28" width="12.46484375" style="16" customWidth="1"/>
    <col min="29" max="30" width="12.46484375" style="6" customWidth="1"/>
    <col min="31" max="31" width="12.46484375" style="16" customWidth="1"/>
    <col min="32" max="36" width="12.46484375" style="6" customWidth="1"/>
    <col min="37" max="45" width="9.1328125" style="6" customWidth="1"/>
    <col min="46" max="47" width="9.1328125" style="6" bestFit="1" customWidth="1"/>
    <col min="48" max="63" width="9.1328125" style="6" customWidth="1"/>
  </cols>
  <sheetData>
    <row r="1" spans="1:63" s="2" customFormat="1" ht="30" x14ac:dyDescent="0.8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3"/>
      <c r="AB1" s="23"/>
      <c r="AC1" s="4"/>
      <c r="AD1" s="4"/>
      <c r="AE1" s="2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11" customFormat="1" ht="12.75" x14ac:dyDescent="0.35">
      <c r="E2" s="47" t="s">
        <v>72</v>
      </c>
      <c r="F2" s="47">
        <v>42</v>
      </c>
      <c r="G2" s="11">
        <f>H2+1</f>
        <v>41</v>
      </c>
      <c r="H2" s="11">
        <f>I2+1</f>
        <v>40</v>
      </c>
      <c r="I2" s="11">
        <f>J2+1</f>
        <v>39</v>
      </c>
      <c r="J2" s="11">
        <v>38</v>
      </c>
      <c r="K2" s="11">
        <v>37</v>
      </c>
      <c r="L2" s="11">
        <f>M2+1</f>
        <v>36</v>
      </c>
      <c r="M2" s="11">
        <v>35</v>
      </c>
      <c r="N2" s="11">
        <f>O2+1</f>
        <v>34</v>
      </c>
      <c r="O2" s="11">
        <v>33</v>
      </c>
      <c r="P2" s="11">
        <v>32</v>
      </c>
      <c r="Q2" s="11">
        <v>31</v>
      </c>
      <c r="R2" s="11">
        <v>30</v>
      </c>
      <c r="S2" s="11">
        <v>29</v>
      </c>
      <c r="T2" s="11">
        <v>28</v>
      </c>
      <c r="U2" s="11">
        <v>27</v>
      </c>
      <c r="V2" s="11">
        <f>W2+1</f>
        <v>26</v>
      </c>
      <c r="W2" s="11">
        <v>25</v>
      </c>
      <c r="X2" s="11">
        <v>24</v>
      </c>
      <c r="Y2" s="11">
        <v>23</v>
      </c>
      <c r="Z2" s="11">
        <v>22</v>
      </c>
      <c r="AA2" s="24">
        <v>21</v>
      </c>
      <c r="AB2" s="24">
        <v>20</v>
      </c>
      <c r="AC2" s="11">
        <v>19</v>
      </c>
      <c r="AD2" s="11">
        <v>18</v>
      </c>
      <c r="AE2" s="24">
        <v>17</v>
      </c>
      <c r="AF2" s="11">
        <v>16</v>
      </c>
      <c r="AG2" s="11">
        <v>15</v>
      </c>
      <c r="AH2" s="11">
        <v>14</v>
      </c>
      <c r="AI2" s="11">
        <f t="shared" ref="AI2:AS2" si="0">AJ2+1</f>
        <v>13</v>
      </c>
      <c r="AJ2" s="11">
        <f t="shared" si="0"/>
        <v>12</v>
      </c>
      <c r="AK2" s="11">
        <f t="shared" si="0"/>
        <v>11</v>
      </c>
      <c r="AL2" s="11">
        <f t="shared" si="0"/>
        <v>10</v>
      </c>
      <c r="AM2" s="11">
        <f t="shared" si="0"/>
        <v>9</v>
      </c>
      <c r="AN2" s="11">
        <f t="shared" si="0"/>
        <v>8</v>
      </c>
      <c r="AO2" s="11">
        <f t="shared" si="0"/>
        <v>7</v>
      </c>
      <c r="AP2" s="11">
        <f t="shared" si="0"/>
        <v>6</v>
      </c>
      <c r="AQ2" s="11">
        <f t="shared" si="0"/>
        <v>5</v>
      </c>
      <c r="AR2" s="11">
        <f t="shared" si="0"/>
        <v>4</v>
      </c>
      <c r="AS2" s="11">
        <f t="shared" si="0"/>
        <v>3</v>
      </c>
      <c r="AT2" s="11">
        <f>AU2+1</f>
        <v>2</v>
      </c>
      <c r="AU2" s="11">
        <v>1</v>
      </c>
    </row>
    <row r="3" spans="1:63" x14ac:dyDescent="0.4">
      <c r="E3" s="6" t="s">
        <v>12</v>
      </c>
      <c r="F3" s="9" t="s">
        <v>74</v>
      </c>
      <c r="G3" s="6" t="s">
        <v>73</v>
      </c>
      <c r="H3" s="6" t="s">
        <v>71</v>
      </c>
      <c r="I3" s="6" t="s">
        <v>69</v>
      </c>
      <c r="J3" s="6" t="s">
        <v>66</v>
      </c>
      <c r="K3" s="6" t="s">
        <v>63</v>
      </c>
      <c r="L3" s="6" t="s">
        <v>62</v>
      </c>
      <c r="M3" s="6" t="s">
        <v>61</v>
      </c>
      <c r="N3" s="6" t="s">
        <v>60</v>
      </c>
      <c r="O3" s="6" t="s">
        <v>58</v>
      </c>
      <c r="P3" s="6" t="s">
        <v>59</v>
      </c>
      <c r="Q3" s="6" t="s">
        <v>57</v>
      </c>
      <c r="R3" s="6" t="s">
        <v>56</v>
      </c>
      <c r="S3" s="9" t="s">
        <v>54</v>
      </c>
      <c r="T3" s="6" t="s">
        <v>51</v>
      </c>
      <c r="U3" s="9" t="s">
        <v>47</v>
      </c>
      <c r="V3" s="6" t="s">
        <v>46</v>
      </c>
      <c r="W3" s="6" t="s">
        <v>45</v>
      </c>
      <c r="X3" s="6" t="s">
        <v>43</v>
      </c>
      <c r="Y3" s="6" t="s">
        <v>41</v>
      </c>
      <c r="Z3" s="6" t="s">
        <v>39</v>
      </c>
      <c r="AA3" s="16" t="s">
        <v>40</v>
      </c>
      <c r="AB3" s="16" t="s">
        <v>38</v>
      </c>
      <c r="AC3" s="6" t="s">
        <v>35</v>
      </c>
      <c r="AD3" s="6" t="s">
        <v>33</v>
      </c>
      <c r="AE3" s="16" t="s">
        <v>32</v>
      </c>
      <c r="AF3" s="9" t="s">
        <v>31</v>
      </c>
      <c r="AG3" s="9" t="s">
        <v>29</v>
      </c>
      <c r="AH3" s="6" t="s">
        <v>27</v>
      </c>
      <c r="AI3" s="6" t="s">
        <v>26</v>
      </c>
      <c r="AJ3" s="6" t="s">
        <v>25</v>
      </c>
      <c r="AK3" s="6" t="s">
        <v>13</v>
      </c>
      <c r="AL3" s="6" t="s">
        <v>14</v>
      </c>
      <c r="AM3" s="6" t="s">
        <v>15</v>
      </c>
      <c r="AN3" s="6" t="s">
        <v>16</v>
      </c>
      <c r="AO3" s="6" t="s">
        <v>17</v>
      </c>
      <c r="AP3" s="6" t="s">
        <v>18</v>
      </c>
      <c r="AQ3" s="6" t="s">
        <v>19</v>
      </c>
      <c r="AR3" s="6" t="s">
        <v>20</v>
      </c>
      <c r="AS3" s="6" t="s">
        <v>21</v>
      </c>
      <c r="AT3" s="6" t="s">
        <v>22</v>
      </c>
      <c r="AU3" s="6" t="s">
        <v>23</v>
      </c>
      <c r="AV3" s="6" t="s">
        <v>12</v>
      </c>
    </row>
    <row r="4" spans="1:63" s="3" customFormat="1" ht="20.65" x14ac:dyDescent="0.6">
      <c r="A4" s="7" t="s">
        <v>0</v>
      </c>
      <c r="B4" s="3" t="s">
        <v>4</v>
      </c>
      <c r="C4" s="3" t="s">
        <v>5</v>
      </c>
      <c r="D4" s="3" t="s">
        <v>1</v>
      </c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5"/>
      <c r="AB4" s="25"/>
      <c r="AC4" s="5"/>
      <c r="AD4" s="20"/>
      <c r="AE4" s="2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s="3" customFormat="1" ht="13.5" customHeight="1" x14ac:dyDescent="0.55000000000000004">
      <c r="A5" s="1" t="s">
        <v>3</v>
      </c>
      <c r="B5">
        <v>1</v>
      </c>
      <c r="C5">
        <v>1</v>
      </c>
      <c r="D5" s="13" t="s">
        <v>30</v>
      </c>
      <c r="E5" s="14">
        <f>SUM(G5:AU5)</f>
        <v>18.96833333333333</v>
      </c>
      <c r="F5" s="14"/>
      <c r="G5" s="14"/>
      <c r="H5" s="14"/>
      <c r="I5" s="14">
        <v>0.10672453703703703</v>
      </c>
      <c r="J5" s="14"/>
      <c r="K5" s="14"/>
      <c r="L5" s="14"/>
      <c r="M5" s="14">
        <v>0.30173611111111109</v>
      </c>
      <c r="N5" s="14"/>
      <c r="O5" s="14">
        <v>0.72239583333333324</v>
      </c>
      <c r="P5" s="14"/>
      <c r="Q5" s="14"/>
      <c r="R5" s="14">
        <v>0.17543981481481483</v>
      </c>
      <c r="S5" s="14">
        <v>0.4130671296296296</v>
      </c>
      <c r="T5" s="14">
        <v>2.203634259259259</v>
      </c>
      <c r="U5" s="14">
        <v>1.7109953703703704</v>
      </c>
      <c r="V5" s="14">
        <v>3.4399189814814815</v>
      </c>
      <c r="W5" s="14">
        <v>1.8891319444444443</v>
      </c>
      <c r="X5" s="14">
        <v>1.6896875</v>
      </c>
      <c r="Y5" s="14"/>
      <c r="Z5" s="14">
        <v>1.8902777777777777</v>
      </c>
      <c r="AA5" s="20"/>
      <c r="AB5" s="20"/>
      <c r="AC5" s="14">
        <v>0.70906249999999993</v>
      </c>
      <c r="AD5" s="21">
        <v>0.54274305555555558</v>
      </c>
      <c r="AE5" s="16">
        <v>0.86892361111111116</v>
      </c>
      <c r="AF5" s="9">
        <v>0.95049768518518529</v>
      </c>
      <c r="AG5" s="15">
        <v>1.3540972222222223</v>
      </c>
      <c r="AH5" s="14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s="3" customFormat="1" ht="13.5" customHeight="1" x14ac:dyDescent="0.55000000000000004">
      <c r="A6" s="1"/>
      <c r="B6" s="12"/>
      <c r="C6" s="12"/>
      <c r="D6" s="13">
        <v>50</v>
      </c>
      <c r="E6" s="14">
        <f>SUM(F6:AU6)</f>
        <v>6.2068958045953639</v>
      </c>
      <c r="F6" s="14">
        <v>5.4201388888888889E-2</v>
      </c>
      <c r="G6" s="14"/>
      <c r="H6" s="14">
        <v>6.7303240740740733E-2</v>
      </c>
      <c r="I6" s="14">
        <v>8.3055555555555563E-2</v>
      </c>
      <c r="J6" s="14">
        <v>3.2187500000000001E-2</v>
      </c>
      <c r="K6" s="14"/>
      <c r="L6" s="14"/>
      <c r="M6" s="14">
        <v>9.9606481481481476E-2</v>
      </c>
      <c r="N6" s="14">
        <v>4.2673611111111114E-2</v>
      </c>
      <c r="O6" s="14">
        <v>0.11714120370370369</v>
      </c>
      <c r="P6" s="14">
        <v>0.10035879629629629</v>
      </c>
      <c r="Q6" s="14"/>
      <c r="R6" s="14"/>
      <c r="S6" s="14"/>
      <c r="T6" s="14"/>
      <c r="U6" s="14"/>
      <c r="V6" s="14"/>
      <c r="W6" s="14"/>
      <c r="X6" s="14">
        <v>0.49753472222222223</v>
      </c>
      <c r="Y6" s="14">
        <v>0.45604166666666668</v>
      </c>
      <c r="Z6" s="14">
        <v>1.5361111111111112</v>
      </c>
      <c r="AA6" s="20">
        <v>1.3138888888888889</v>
      </c>
      <c r="AB6" s="20">
        <v>1.5385300925925927</v>
      </c>
      <c r="AC6" s="14"/>
      <c r="AD6" s="21">
        <v>0.26826154533610419</v>
      </c>
      <c r="AE6" s="16"/>
      <c r="AF6" s="9"/>
      <c r="AG6" s="15"/>
      <c r="AH6" s="14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s="3" customFormat="1" ht="13.5" customHeight="1" x14ac:dyDescent="0.55000000000000004">
      <c r="A7" s="1"/>
      <c r="B7" s="12"/>
      <c r="C7" s="12"/>
      <c r="D7" s="13">
        <v>70</v>
      </c>
      <c r="E7" s="14">
        <f t="shared" ref="E7:E76" si="1">SUM(G7:AU7)</f>
        <v>0.52083333333333337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2">
        <v>0.52083333333333337</v>
      </c>
      <c r="AA7" s="20"/>
      <c r="AB7" s="20"/>
      <c r="AC7" s="14"/>
      <c r="AD7" s="21"/>
      <c r="AE7" s="16"/>
      <c r="AF7" s="9"/>
      <c r="AG7" s="15"/>
      <c r="AH7" s="14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s="3" customFormat="1" ht="13.5" customHeight="1" x14ac:dyDescent="0.55000000000000004">
      <c r="A8" s="1"/>
      <c r="B8" s="12"/>
      <c r="C8" s="12"/>
      <c r="D8" s="13">
        <v>80</v>
      </c>
      <c r="E8" s="14">
        <v>0.10075231481481482</v>
      </c>
      <c r="F8" s="30">
        <v>0.10075231481481482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2"/>
      <c r="AA8" s="20"/>
      <c r="AB8" s="20"/>
      <c r="AC8" s="14"/>
      <c r="AD8" s="21"/>
      <c r="AE8" s="16"/>
      <c r="AF8" s="9"/>
      <c r="AG8" s="15"/>
      <c r="AH8" s="14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s="3" customFormat="1" ht="12.75" customHeight="1" x14ac:dyDescent="0.55000000000000004">
      <c r="B9" s="12"/>
      <c r="C9" s="12"/>
      <c r="D9" s="12">
        <v>100</v>
      </c>
      <c r="E9" s="14">
        <f>SUM(F9:AU9)</f>
        <v>6.2847466221756623</v>
      </c>
      <c r="F9" s="14">
        <v>0.23604166666666668</v>
      </c>
      <c r="G9" s="14">
        <v>9.6250000000000002E-2</v>
      </c>
      <c r="H9" s="14"/>
      <c r="I9" s="14">
        <v>4.0902777777777781E-2</v>
      </c>
      <c r="J9" s="14"/>
      <c r="K9" s="14"/>
      <c r="L9" s="14"/>
      <c r="M9" s="14"/>
      <c r="N9" s="14">
        <v>0.34773148148148153</v>
      </c>
      <c r="O9" s="14"/>
      <c r="P9" s="14"/>
      <c r="Q9" s="14">
        <v>0.59361111111111109</v>
      </c>
      <c r="R9" s="32">
        <v>0.39952546296296299</v>
      </c>
      <c r="S9" s="14">
        <v>0.30637731481481484</v>
      </c>
      <c r="T9" s="14">
        <v>2.6863425925925926E-2</v>
      </c>
      <c r="U9" s="14"/>
      <c r="V9" s="14"/>
      <c r="W9" s="14"/>
      <c r="X9" s="14"/>
      <c r="Y9" s="14">
        <v>2.4594907407407409E-2</v>
      </c>
      <c r="Z9" s="14"/>
      <c r="AA9" s="20">
        <v>0.27152777777777776</v>
      </c>
      <c r="AB9" s="20">
        <v>0.19315972222222222</v>
      </c>
      <c r="AC9" s="14">
        <v>0.94590277777777787</v>
      </c>
      <c r="AD9" s="21">
        <v>0.91034847402751384</v>
      </c>
      <c r="AE9" s="16">
        <v>0.9974884259259259</v>
      </c>
      <c r="AF9" s="9">
        <v>0.39484953703703707</v>
      </c>
      <c r="AG9" s="16">
        <v>0.1766550925925926</v>
      </c>
      <c r="AH9" s="16">
        <v>0.32291666666666669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s="3" customFormat="1" ht="12.75" customHeight="1" x14ac:dyDescent="0.55000000000000004">
      <c r="B10" s="12"/>
      <c r="C10" s="12"/>
      <c r="D10" s="13">
        <v>120</v>
      </c>
      <c r="E10" s="14">
        <f t="shared" si="1"/>
        <v>4.1030092592592597E-2</v>
      </c>
      <c r="F10" s="14"/>
      <c r="G10" s="30">
        <v>4.1030092592592597E-2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32"/>
      <c r="S10" s="14"/>
      <c r="T10" s="14"/>
      <c r="U10" s="14"/>
      <c r="V10" s="14"/>
      <c r="W10" s="14"/>
      <c r="X10" s="14"/>
      <c r="Y10" s="14"/>
      <c r="Z10" s="14"/>
      <c r="AA10" s="20"/>
      <c r="AB10" s="20"/>
      <c r="AC10" s="14"/>
      <c r="AD10" s="21"/>
      <c r="AE10" s="16"/>
      <c r="AF10" s="9"/>
      <c r="AG10" s="16"/>
      <c r="AH10" s="16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s="3" customFormat="1" ht="12" customHeight="1" x14ac:dyDescent="0.55000000000000004">
      <c r="A11" s="1"/>
      <c r="B11" s="12"/>
      <c r="C11" s="12"/>
      <c r="D11" s="12">
        <v>150</v>
      </c>
      <c r="E11" s="14">
        <f>SUM(F11:AU11)</f>
        <v>18.145191234065461</v>
      </c>
      <c r="F11" s="14">
        <v>2.2284722222222224</v>
      </c>
      <c r="G11" s="14">
        <v>0.16737268518518519</v>
      </c>
      <c r="H11" s="14">
        <v>0.91059027777777779</v>
      </c>
      <c r="I11" s="14">
        <v>0.46104166666666663</v>
      </c>
      <c r="J11" s="14">
        <v>0.43971064814814814</v>
      </c>
      <c r="K11" s="14">
        <v>0.78541666666666676</v>
      </c>
      <c r="L11" s="14">
        <v>0.27562500000000001</v>
      </c>
      <c r="M11" s="14">
        <v>0.76770833333333333</v>
      </c>
      <c r="N11" s="14">
        <v>0.26900462962962962</v>
      </c>
      <c r="O11" s="14">
        <v>0.76769675925925929</v>
      </c>
      <c r="P11" s="14">
        <v>0.37115740740740738</v>
      </c>
      <c r="Q11" s="14">
        <v>0.3758333333333333</v>
      </c>
      <c r="R11" s="32">
        <v>0.26715277777777779</v>
      </c>
      <c r="S11" s="14">
        <v>0.4057291666666667</v>
      </c>
      <c r="T11" s="14">
        <v>0.93575231481481491</v>
      </c>
      <c r="U11" s="14">
        <v>0.81777777777777771</v>
      </c>
      <c r="V11" s="14">
        <v>9.9062499999999998E-2</v>
      </c>
      <c r="W11" s="14">
        <v>0.11609953703703703</v>
      </c>
      <c r="X11" s="14">
        <v>0.85621527777777784</v>
      </c>
      <c r="Y11" s="14">
        <v>0.48907407407407405</v>
      </c>
      <c r="Z11" s="14">
        <v>0.16874999999999998</v>
      </c>
      <c r="AA11" s="20">
        <v>0.62569444444444444</v>
      </c>
      <c r="AB11" s="20">
        <v>1.155914351851852</v>
      </c>
      <c r="AC11" s="14">
        <v>0.99843749999999998</v>
      </c>
      <c r="AD11" s="21">
        <v>1.5613370673987916</v>
      </c>
      <c r="AE11" s="16">
        <v>0.46576388888888887</v>
      </c>
      <c r="AF11" s="9">
        <v>0.93710648148148146</v>
      </c>
      <c r="AG11" s="16"/>
      <c r="AH11" s="16">
        <v>0.42569444444444443</v>
      </c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s="3" customFormat="1" ht="12" customHeight="1" x14ac:dyDescent="0.55000000000000004">
      <c r="A12" s="1"/>
      <c r="B12" s="12"/>
      <c r="C12" s="12"/>
      <c r="D12" s="12">
        <v>170</v>
      </c>
      <c r="E12" s="14">
        <f t="shared" si="1"/>
        <v>0.42916666666666664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>
        <v>0.23472222222222219</v>
      </c>
      <c r="AA12" s="20">
        <v>0.19444444444444445</v>
      </c>
      <c r="AB12" s="20"/>
      <c r="AC12" s="14"/>
      <c r="AD12" s="21"/>
      <c r="AE12" s="16"/>
      <c r="AF12" s="9"/>
      <c r="AG12" s="16"/>
      <c r="AH12" s="16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s="3" customFormat="1" ht="12" customHeight="1" x14ac:dyDescent="0.55000000000000004">
      <c r="A13" s="1"/>
      <c r="B13" s="12"/>
      <c r="C13" s="12"/>
      <c r="D13" s="35">
        <v>185</v>
      </c>
      <c r="E13" s="14">
        <f t="shared" si="1"/>
        <v>0.16476851851851851</v>
      </c>
      <c r="F13" s="14"/>
      <c r="G13" s="14"/>
      <c r="H13" s="14"/>
      <c r="I13" s="14"/>
      <c r="J13" s="14"/>
      <c r="K13" s="14"/>
      <c r="L13" s="14"/>
      <c r="M13" s="14"/>
      <c r="N13" s="14"/>
      <c r="O13" s="30">
        <v>0.16476851851851851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0"/>
      <c r="AB13" s="20"/>
      <c r="AC13" s="14"/>
      <c r="AD13" s="21"/>
      <c r="AE13" s="16"/>
      <c r="AF13" s="9"/>
      <c r="AG13" s="16"/>
      <c r="AH13" s="16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x14ac:dyDescent="0.4">
      <c r="D14">
        <v>200</v>
      </c>
      <c r="E14" s="14">
        <f t="shared" si="1"/>
        <v>4.3730028100938405</v>
      </c>
      <c r="F14" s="14">
        <v>0.17427083333333335</v>
      </c>
      <c r="G14" s="14"/>
      <c r="H14" s="14"/>
      <c r="I14" s="14">
        <v>9.5856481481481473E-2</v>
      </c>
      <c r="J14" s="14"/>
      <c r="K14" s="14">
        <v>5.409722222222222E-2</v>
      </c>
      <c r="L14" s="14">
        <v>0.22043981481481481</v>
      </c>
      <c r="M14" s="14">
        <v>0.65834490740740736</v>
      </c>
      <c r="N14" s="14">
        <v>0.16734953703703703</v>
      </c>
      <c r="O14" s="14">
        <v>0.23748842592592592</v>
      </c>
      <c r="P14" s="14">
        <v>0.31506944444444446</v>
      </c>
      <c r="Q14" s="14">
        <v>6.5277777777777782E-3</v>
      </c>
      <c r="R14" s="32">
        <v>0.18380787037037039</v>
      </c>
      <c r="S14" s="14"/>
      <c r="T14" s="14"/>
      <c r="U14" s="14"/>
      <c r="V14" s="14"/>
      <c r="W14" s="14">
        <v>0.13222222222222221</v>
      </c>
      <c r="X14" s="14"/>
      <c r="Y14" s="14">
        <v>0.5209259259259259</v>
      </c>
      <c r="Z14" s="14"/>
      <c r="AA14" s="20"/>
      <c r="AB14" s="20"/>
      <c r="AC14" s="14">
        <v>7.9270833333333332E-2</v>
      </c>
      <c r="AD14" s="21">
        <v>0.47420651379754486</v>
      </c>
      <c r="AE14" s="16">
        <v>0.47559027777777774</v>
      </c>
      <c r="AF14" s="9">
        <v>0.30158564814814814</v>
      </c>
      <c r="AG14" s="16">
        <v>8.216435185185185E-2</v>
      </c>
      <c r="AH14" s="16">
        <v>0.25347222222222221</v>
      </c>
      <c r="AJ14" s="9"/>
      <c r="AK14" s="6">
        <v>0.11458333333333333</v>
      </c>
      <c r="AM14" s="6" t="s">
        <v>12</v>
      </c>
      <c r="AN14" s="6" t="s">
        <v>12</v>
      </c>
      <c r="AO14" s="6" t="s">
        <v>12</v>
      </c>
      <c r="AP14" s="6" t="s">
        <v>12</v>
      </c>
      <c r="AQ14" s="6" t="s">
        <v>12</v>
      </c>
      <c r="AR14" s="6" t="s">
        <v>12</v>
      </c>
    </row>
    <row r="15" spans="1:63" x14ac:dyDescent="0.4">
      <c r="D15">
        <v>210</v>
      </c>
      <c r="E15" s="14">
        <f t="shared" si="1"/>
        <v>7.0011574074074073E-2</v>
      </c>
      <c r="F15" s="14"/>
      <c r="G15" s="14">
        <v>1.4768518518518519E-2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0">
        <v>5.5243055555555559E-2</v>
      </c>
      <c r="T15" s="14"/>
      <c r="U15" s="14"/>
      <c r="V15" s="14"/>
      <c r="W15" s="14"/>
      <c r="X15" s="14"/>
      <c r="Y15" s="14"/>
      <c r="Z15" s="14"/>
      <c r="AA15" s="20"/>
      <c r="AB15" s="20"/>
      <c r="AC15" s="14"/>
      <c r="AD15" s="21"/>
      <c r="AF15" s="9"/>
      <c r="AG15" s="16"/>
      <c r="AH15" s="16"/>
      <c r="AJ15" s="9"/>
    </row>
    <row r="16" spans="1:63" x14ac:dyDescent="0.4">
      <c r="D16">
        <v>220</v>
      </c>
      <c r="E16" s="14">
        <f t="shared" si="1"/>
        <v>0.66223379629629631</v>
      </c>
      <c r="F16" s="14"/>
      <c r="G16" s="14"/>
      <c r="H16" s="14"/>
      <c r="I16" s="14"/>
      <c r="J16" s="14"/>
      <c r="K16" s="14"/>
      <c r="L16" s="14"/>
      <c r="M16" s="14">
        <v>0.10010416666666666</v>
      </c>
      <c r="N16" s="14"/>
      <c r="O16" s="14"/>
      <c r="P16" s="14"/>
      <c r="Q16" s="14"/>
      <c r="R16" s="14"/>
      <c r="S16" s="14"/>
      <c r="T16" s="14"/>
      <c r="U16" s="14"/>
      <c r="V16" s="14">
        <v>0.22280092592592593</v>
      </c>
      <c r="W16" s="14"/>
      <c r="X16" s="14"/>
      <c r="Y16" s="14">
        <v>7.6828703703703705E-2</v>
      </c>
      <c r="Z16" s="14"/>
      <c r="AA16" s="20">
        <v>0.26250000000000001</v>
      </c>
      <c r="AB16" s="20"/>
      <c r="AC16" s="14"/>
      <c r="AD16" s="21"/>
      <c r="AF16" s="9"/>
      <c r="AG16" s="16"/>
      <c r="AH16" s="16"/>
      <c r="AJ16" s="9"/>
    </row>
    <row r="17" spans="4:47" x14ac:dyDescent="0.4">
      <c r="D17">
        <v>250</v>
      </c>
      <c r="E17" s="14">
        <f>SUM(F17:AU17)</f>
        <v>8.0592489385727699</v>
      </c>
      <c r="F17" s="14">
        <v>0.22262731481481482</v>
      </c>
      <c r="G17" s="14"/>
      <c r="H17" s="14"/>
      <c r="I17" s="14">
        <v>9.0636574074074064E-2</v>
      </c>
      <c r="J17" s="14">
        <v>2.5243055555555557E-2</v>
      </c>
      <c r="K17" s="14">
        <v>4.1331018518518517E-2</v>
      </c>
      <c r="L17" s="14"/>
      <c r="M17" s="14">
        <v>0.44009259259259265</v>
      </c>
      <c r="N17" s="14"/>
      <c r="O17" s="14">
        <v>0.11607638888888888</v>
      </c>
      <c r="P17" s="14">
        <v>0.58037037037037031</v>
      </c>
      <c r="Q17" s="14">
        <v>0.73318287037037033</v>
      </c>
      <c r="R17" s="33">
        <v>1.0890625</v>
      </c>
      <c r="S17" s="14">
        <v>0.34935185185185186</v>
      </c>
      <c r="T17" s="14"/>
      <c r="U17" s="14">
        <v>0.18635416666666668</v>
      </c>
      <c r="V17" s="14"/>
      <c r="W17" s="14"/>
      <c r="X17" s="14">
        <v>1.1174305555555557</v>
      </c>
      <c r="Y17" s="14">
        <v>0.28476851851851853</v>
      </c>
      <c r="Z17" s="14"/>
      <c r="AA17" s="20"/>
      <c r="AB17" s="20"/>
      <c r="AC17" s="14"/>
      <c r="AD17" s="21">
        <v>3.7593845980177919E-2</v>
      </c>
      <c r="AF17" s="9">
        <v>0.18332175925925928</v>
      </c>
      <c r="AG17" s="16"/>
      <c r="AH17" s="16">
        <v>0.4375</v>
      </c>
      <c r="AI17" s="6">
        <v>1.3166666666666667</v>
      </c>
      <c r="AJ17" s="9">
        <v>0.80763888888888891</v>
      </c>
    </row>
    <row r="18" spans="4:47" x14ac:dyDescent="0.4">
      <c r="D18">
        <v>260</v>
      </c>
      <c r="E18" s="14">
        <f t="shared" si="1"/>
        <v>9.1435185185185189E-2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7">
        <v>9.1435185185185189E-2</v>
      </c>
      <c r="Y18" s="14"/>
      <c r="Z18" s="14"/>
      <c r="AA18" s="20"/>
      <c r="AB18" s="20"/>
      <c r="AC18" s="14"/>
      <c r="AD18" s="21"/>
      <c r="AF18" s="9"/>
      <c r="AG18" s="16"/>
      <c r="AH18" s="16"/>
      <c r="AJ18" s="9"/>
    </row>
    <row r="19" spans="4:47" x14ac:dyDescent="0.4">
      <c r="D19">
        <v>300</v>
      </c>
      <c r="E19" s="14">
        <f t="shared" si="1"/>
        <v>1.2067126353226802</v>
      </c>
      <c r="F19" s="14"/>
      <c r="G19" s="14"/>
      <c r="H19" s="14">
        <v>0.43</v>
      </c>
      <c r="I19" s="14">
        <v>3.050925925925926E-2</v>
      </c>
      <c r="J19" s="14"/>
      <c r="K19" s="14">
        <v>4.1076388888888891E-2</v>
      </c>
      <c r="L19" s="14"/>
      <c r="M19" s="14"/>
      <c r="N19" s="14"/>
      <c r="O19" s="14"/>
      <c r="P19" s="14"/>
      <c r="Q19" s="14"/>
      <c r="R19" s="32">
        <v>5.1203703703703703E-2</v>
      </c>
      <c r="S19" s="14"/>
      <c r="T19" s="14"/>
      <c r="U19" s="14"/>
      <c r="V19" s="14">
        <v>0.18527777777777776</v>
      </c>
      <c r="W19" s="14"/>
      <c r="X19" s="14"/>
      <c r="Y19" s="14">
        <v>0.16899305555555555</v>
      </c>
      <c r="Z19" s="14"/>
      <c r="AA19" s="20"/>
      <c r="AB19" s="20"/>
      <c r="AC19" s="14"/>
      <c r="AD19" s="21">
        <v>0.29965245013749497</v>
      </c>
      <c r="AF19" s="9"/>
      <c r="AG19" s="16"/>
      <c r="AH19" s="16"/>
      <c r="AJ19" s="9"/>
    </row>
    <row r="20" spans="4:47" x14ac:dyDescent="0.4">
      <c r="D20">
        <v>344</v>
      </c>
      <c r="E20" s="14">
        <v>0.38423611111111117</v>
      </c>
      <c r="F20" s="14"/>
      <c r="G20" s="30">
        <v>0.38423611111111117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2"/>
      <c r="S20" s="14"/>
      <c r="T20" s="14"/>
      <c r="U20" s="14"/>
      <c r="V20" s="14"/>
      <c r="W20" s="14"/>
      <c r="X20" s="14"/>
      <c r="Y20" s="14"/>
      <c r="Z20" s="14"/>
      <c r="AA20" s="20"/>
      <c r="AB20" s="20"/>
      <c r="AC20" s="14"/>
      <c r="AD20" s="21"/>
      <c r="AF20" s="9"/>
      <c r="AG20" s="16"/>
      <c r="AH20" s="16"/>
      <c r="AJ20" s="9"/>
    </row>
    <row r="21" spans="4:47" x14ac:dyDescent="0.4">
      <c r="D21">
        <v>350</v>
      </c>
      <c r="E21" s="14">
        <f t="shared" si="1"/>
        <v>0.20771990740740739</v>
      </c>
      <c r="F21" s="14"/>
      <c r="G21" s="14"/>
      <c r="H21" s="14"/>
      <c r="I21" s="14"/>
      <c r="J21" s="14"/>
      <c r="K21" s="14">
        <v>3.1400462962962963E-2</v>
      </c>
      <c r="L21" s="14"/>
      <c r="M21" s="14"/>
      <c r="N21" s="14"/>
      <c r="O21" s="14"/>
      <c r="P21" s="14"/>
      <c r="Q21" s="14">
        <v>0.14814814814814814</v>
      </c>
      <c r="R21" s="14"/>
      <c r="S21" s="14"/>
      <c r="T21" s="14"/>
      <c r="U21" s="14"/>
      <c r="V21" s="14"/>
      <c r="W21" s="14"/>
      <c r="X21" s="14"/>
      <c r="Y21" s="27">
        <v>2.8171296296296302E-2</v>
      </c>
      <c r="Z21" s="14"/>
      <c r="AA21" s="20"/>
      <c r="AB21" s="20"/>
      <c r="AC21" s="14"/>
      <c r="AD21" s="21"/>
      <c r="AF21" s="9"/>
      <c r="AG21" s="16"/>
      <c r="AH21" s="16"/>
      <c r="AJ21" s="9"/>
    </row>
    <row r="22" spans="4:47" x14ac:dyDescent="0.4">
      <c r="D22">
        <v>400</v>
      </c>
      <c r="E22" s="14">
        <f t="shared" si="1"/>
        <v>2.3945833333333333</v>
      </c>
      <c r="F22" s="14"/>
      <c r="G22" s="14">
        <v>0.71023148148148152</v>
      </c>
      <c r="H22" s="14"/>
      <c r="I22" s="14">
        <v>1.1893518518518518</v>
      </c>
      <c r="J22" s="14"/>
      <c r="K22" s="14"/>
      <c r="L22" s="30">
        <v>0.49500000000000005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7"/>
      <c r="Z22" s="14"/>
      <c r="AA22" s="20"/>
      <c r="AB22" s="20"/>
      <c r="AC22" s="14"/>
      <c r="AD22" s="21"/>
      <c r="AF22" s="9"/>
      <c r="AG22" s="16"/>
      <c r="AH22" s="16"/>
      <c r="AJ22" s="9"/>
    </row>
    <row r="23" spans="4:47" x14ac:dyDescent="0.4">
      <c r="D23">
        <v>450</v>
      </c>
      <c r="E23" s="14">
        <f t="shared" si="1"/>
        <v>0.15061342592592594</v>
      </c>
      <c r="F23" s="14"/>
      <c r="G23" s="14"/>
      <c r="H23" s="14"/>
      <c r="I23" s="14"/>
      <c r="J23" s="14"/>
      <c r="K23" s="30">
        <v>0.15061342592592594</v>
      </c>
      <c r="L23" s="30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7"/>
      <c r="Z23" s="14"/>
      <c r="AA23" s="20"/>
      <c r="AB23" s="20"/>
      <c r="AC23" s="14"/>
      <c r="AD23" s="21"/>
      <c r="AF23" s="9"/>
      <c r="AG23" s="16"/>
      <c r="AH23" s="16"/>
      <c r="AJ23" s="9"/>
    </row>
    <row r="24" spans="4:47" x14ac:dyDescent="0.4">
      <c r="D24">
        <v>475</v>
      </c>
      <c r="E24" s="14">
        <f t="shared" si="1"/>
        <v>3.6481481481481483E-2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30">
        <v>3.6481481481481483E-2</v>
      </c>
      <c r="T24" s="14"/>
      <c r="U24" s="14"/>
      <c r="V24" s="14"/>
      <c r="W24" s="14"/>
      <c r="X24" s="14"/>
      <c r="Y24" s="27"/>
      <c r="Z24" s="14"/>
      <c r="AA24" s="20"/>
      <c r="AB24" s="20"/>
      <c r="AC24" s="14"/>
      <c r="AD24" s="21"/>
      <c r="AF24" s="9"/>
      <c r="AG24" s="16"/>
      <c r="AH24" s="16"/>
      <c r="AJ24" s="9"/>
    </row>
    <row r="25" spans="4:47" x14ac:dyDescent="0.4">
      <c r="D25">
        <v>500</v>
      </c>
      <c r="E25" s="14">
        <f t="shared" si="1"/>
        <v>1.3198958333333333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">
        <v>6.25E-2</v>
      </c>
      <c r="AB25" s="20"/>
      <c r="AC25" s="14"/>
      <c r="AD25" s="16"/>
      <c r="AF25" s="16"/>
      <c r="AG25" s="16">
        <v>7.6145833333333343E-2</v>
      </c>
      <c r="AH25" s="16">
        <v>0.45277777777777778</v>
      </c>
      <c r="AI25" s="6">
        <v>0.35347222222222219</v>
      </c>
      <c r="AJ25" s="9">
        <v>0.375</v>
      </c>
    </row>
    <row r="26" spans="4:47" x14ac:dyDescent="0.4">
      <c r="D26">
        <v>550</v>
      </c>
      <c r="E26" s="14">
        <f t="shared" si="1"/>
        <v>4.0057870370370369E-2</v>
      </c>
      <c r="F26" s="14"/>
      <c r="G26" s="14"/>
      <c r="H26" s="14"/>
      <c r="I26" s="14"/>
      <c r="J26" s="14"/>
      <c r="K26" s="14"/>
      <c r="L26" s="14"/>
      <c r="M26" s="30">
        <v>4.0057870370370369E-2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14"/>
      <c r="AD26" s="16"/>
      <c r="AF26" s="16"/>
      <c r="AG26" s="16"/>
      <c r="AH26" s="16"/>
      <c r="AJ26" s="9"/>
    </row>
    <row r="27" spans="4:47" x14ac:dyDescent="0.4">
      <c r="D27">
        <v>600</v>
      </c>
      <c r="E27" s="14">
        <f>SUM(F27:AU27)</f>
        <v>3.3251736111111114</v>
      </c>
      <c r="F27" s="14">
        <v>2.2513888888888887</v>
      </c>
      <c r="G27" s="14">
        <v>6.4201388888888891E-2</v>
      </c>
      <c r="H27" s="14"/>
      <c r="I27" s="14"/>
      <c r="J27" s="14"/>
      <c r="K27" s="14">
        <v>2.3310185185185187E-2</v>
      </c>
      <c r="L27" s="14"/>
      <c r="M27" s="14">
        <v>0.39951388888888889</v>
      </c>
      <c r="N27" s="14"/>
      <c r="O27" s="14">
        <v>0.13186342592592593</v>
      </c>
      <c r="P27" s="14">
        <v>5.1990740740740747E-2</v>
      </c>
      <c r="Q27" s="14"/>
      <c r="R27" s="14"/>
      <c r="S27" s="14"/>
      <c r="T27" s="14"/>
      <c r="U27" s="14">
        <v>5.0092592592592598E-2</v>
      </c>
      <c r="V27" s="14"/>
      <c r="W27" s="14"/>
      <c r="X27" s="14">
        <v>4.6458333333333331E-2</v>
      </c>
      <c r="Y27" s="14"/>
      <c r="Z27" s="14">
        <v>3.125E-2</v>
      </c>
      <c r="AA27" s="20">
        <v>6.8749999999999992E-2</v>
      </c>
      <c r="AB27" s="20"/>
      <c r="AC27" s="14"/>
      <c r="AD27" s="20"/>
      <c r="AF27" s="16">
        <v>0.20635416666666664</v>
      </c>
      <c r="AG27" s="16"/>
      <c r="AH27" s="16"/>
      <c r="AJ27" s="9"/>
    </row>
    <row r="28" spans="4:47" x14ac:dyDescent="0.4">
      <c r="D28">
        <v>700</v>
      </c>
      <c r="E28" s="14">
        <f t="shared" si="1"/>
        <v>2.6493055555555558E-2</v>
      </c>
      <c r="F28" s="14"/>
      <c r="G28" s="14"/>
      <c r="H28" s="14"/>
      <c r="I28" s="14"/>
      <c r="J28" s="14"/>
      <c r="K28" s="30">
        <v>2.6493055555555558E-2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0"/>
      <c r="AB28" s="20"/>
      <c r="AC28" s="14"/>
      <c r="AD28" s="20"/>
      <c r="AF28" s="16"/>
      <c r="AG28" s="16"/>
      <c r="AH28" s="16"/>
      <c r="AJ28" s="9"/>
    </row>
    <row r="29" spans="4:47" x14ac:dyDescent="0.4">
      <c r="D29">
        <v>750</v>
      </c>
      <c r="E29" s="14">
        <f t="shared" si="1"/>
        <v>8.4733796296296293E-2</v>
      </c>
      <c r="F29" s="14"/>
      <c r="G29" s="14"/>
      <c r="H29" s="14"/>
      <c r="I29" s="14"/>
      <c r="J29" s="14"/>
      <c r="K29" s="14"/>
      <c r="L29" s="14"/>
      <c r="M29" s="30">
        <v>8.4733796296296293E-2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14"/>
      <c r="AD29" s="20"/>
      <c r="AF29" s="16"/>
      <c r="AG29" s="16"/>
      <c r="AH29" s="16"/>
      <c r="AJ29" s="9"/>
    </row>
    <row r="30" spans="4:47" x14ac:dyDescent="0.4">
      <c r="D30">
        <v>800</v>
      </c>
      <c r="E30" s="14">
        <f t="shared" si="1"/>
        <v>1.3667361111111112</v>
      </c>
      <c r="F30" s="14"/>
      <c r="G30" s="14">
        <v>0.3308680555555556</v>
      </c>
      <c r="H30" s="14"/>
      <c r="I30" s="30">
        <v>1.0358680555555555</v>
      </c>
      <c r="J30" s="14"/>
      <c r="K30" s="14"/>
      <c r="L30" s="14"/>
      <c r="M30" s="3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20"/>
      <c r="AB30" s="20"/>
      <c r="AC30" s="14"/>
      <c r="AD30" s="20"/>
      <c r="AF30" s="16"/>
      <c r="AG30" s="16"/>
      <c r="AH30" s="16"/>
      <c r="AJ30" s="9"/>
    </row>
    <row r="31" spans="4:47" x14ac:dyDescent="0.4">
      <c r="D31">
        <v>1000</v>
      </c>
      <c r="E31" s="14">
        <f t="shared" si="1"/>
        <v>84.00238482554461</v>
      </c>
      <c r="F31" s="14">
        <v>0.26130787037037034</v>
      </c>
      <c r="G31" s="14">
        <v>0.86452546296296295</v>
      </c>
      <c r="H31" s="14">
        <v>0.51692129629629624</v>
      </c>
      <c r="I31" s="14">
        <v>0.69996527777777784</v>
      </c>
      <c r="J31" s="14">
        <v>0.89089120370370367</v>
      </c>
      <c r="K31" s="14">
        <v>0.93350694444444438</v>
      </c>
      <c r="L31" s="14">
        <v>0.19672453703703704</v>
      </c>
      <c r="M31" s="14">
        <v>0.53894675925925928</v>
      </c>
      <c r="N31" s="14">
        <v>0.19744212962962962</v>
      </c>
      <c r="O31" s="14">
        <v>0.95740740740740737</v>
      </c>
      <c r="P31" s="14">
        <v>0.18376157407407409</v>
      </c>
      <c r="Q31" s="14">
        <v>1.1602777777777777</v>
      </c>
      <c r="R31" s="33">
        <v>1.1925694444444443</v>
      </c>
      <c r="S31" s="14">
        <v>1.1412037037037037</v>
      </c>
      <c r="T31" s="14">
        <v>1.4432754629629629</v>
      </c>
      <c r="U31" s="14">
        <v>2.1458912037037039</v>
      </c>
      <c r="V31" s="14">
        <v>2.4270833333333335</v>
      </c>
      <c r="W31" s="14">
        <v>1.5976736111111112</v>
      </c>
      <c r="X31" s="14">
        <v>4.5597453703703703</v>
      </c>
      <c r="Y31" s="14">
        <v>1.8321412037037037</v>
      </c>
      <c r="Z31" s="14">
        <v>2.1520833333333331</v>
      </c>
      <c r="AA31" s="20">
        <v>4.2673611111111116</v>
      </c>
      <c r="AB31" s="20">
        <v>3.819722222222222</v>
      </c>
      <c r="AC31" s="14">
        <v>2.9668287037037033</v>
      </c>
      <c r="AD31" s="21">
        <v>6.2168061218408894</v>
      </c>
      <c r="AE31" s="16">
        <v>3.6866087962962961</v>
      </c>
      <c r="AF31" s="16">
        <v>2.3347916666666664</v>
      </c>
      <c r="AG31" s="16">
        <v>6.5337847222222223</v>
      </c>
      <c r="AH31" s="16">
        <v>2.9986111111111113</v>
      </c>
      <c r="AI31" s="6">
        <v>3.75</v>
      </c>
      <c r="AJ31" s="9">
        <v>3.807638888888889</v>
      </c>
      <c r="AK31" s="6">
        <v>2.2152777777777777</v>
      </c>
      <c r="AL31" s="6">
        <v>1.9694444444444443</v>
      </c>
      <c r="AM31" s="6">
        <v>1.6159722222222221</v>
      </c>
      <c r="AN31" s="6">
        <v>2.5208333333333335</v>
      </c>
      <c r="AO31" s="6">
        <v>0.85416666666666663</v>
      </c>
      <c r="AP31" s="6">
        <v>2.0416666666666665</v>
      </c>
      <c r="AQ31" s="6">
        <v>3.1041666666666665</v>
      </c>
      <c r="AR31" s="6">
        <v>2.6666666666666665</v>
      </c>
      <c r="AU31" s="6">
        <f>SUM(AU2:AU27)</f>
        <v>1</v>
      </c>
    </row>
    <row r="32" spans="4:47" x14ac:dyDescent="0.4">
      <c r="D32">
        <v>1200</v>
      </c>
      <c r="E32" s="14">
        <f t="shared" si="1"/>
        <v>0.17083333333333331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0"/>
      <c r="AB32" s="20"/>
      <c r="AC32" s="14"/>
      <c r="AD32" s="20"/>
      <c r="AF32" s="16"/>
      <c r="AG32" s="16"/>
      <c r="AH32" s="16"/>
      <c r="AI32" s="6">
        <v>0.17083333333333331</v>
      </c>
      <c r="AJ32" s="9"/>
    </row>
    <row r="33" spans="1:37" x14ac:dyDescent="0.4">
      <c r="D33">
        <v>1500</v>
      </c>
      <c r="E33" s="14">
        <f t="shared" si="1"/>
        <v>1.5853587962962965</v>
      </c>
      <c r="F33" s="14"/>
      <c r="G33" s="14"/>
      <c r="H33" s="14"/>
      <c r="I33" s="14"/>
      <c r="J33" s="14"/>
      <c r="K33" s="29">
        <v>6.4247685185185185E-2</v>
      </c>
      <c r="L33" s="14"/>
      <c r="M33" s="14">
        <v>3.4803240740740739E-2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27">
        <v>1.4863078703703705</v>
      </c>
      <c r="Z33" s="14"/>
      <c r="AA33" s="20"/>
      <c r="AB33" s="20"/>
      <c r="AC33" s="14"/>
      <c r="AD33" s="20"/>
      <c r="AF33" s="16"/>
      <c r="AG33" s="16"/>
      <c r="AH33" s="16"/>
      <c r="AJ33" s="9"/>
    </row>
    <row r="34" spans="1:37" x14ac:dyDescent="0.4">
      <c r="D34">
        <v>2000</v>
      </c>
      <c r="E34" s="14">
        <f t="shared" si="1"/>
        <v>1.242789351851852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4.6030092592592588E-2</v>
      </c>
      <c r="R34" s="32">
        <v>0.49890046296296298</v>
      </c>
      <c r="S34" s="14">
        <v>0.60271990740740744</v>
      </c>
      <c r="T34" s="14"/>
      <c r="U34" s="14"/>
      <c r="V34" s="14"/>
      <c r="W34" s="14"/>
      <c r="X34" s="14"/>
      <c r="Y34" s="14"/>
      <c r="Z34" s="14"/>
      <c r="AA34" s="20"/>
      <c r="AB34" s="20"/>
      <c r="AC34" s="14"/>
      <c r="AD34" s="20"/>
      <c r="AF34" s="16"/>
      <c r="AG34" s="16"/>
      <c r="AH34" s="16"/>
      <c r="AI34" s="6">
        <v>9.5138888888888884E-2</v>
      </c>
      <c r="AJ34" s="9"/>
    </row>
    <row r="35" spans="1:37" x14ac:dyDescent="0.4">
      <c r="D35">
        <v>2500</v>
      </c>
      <c r="E35" s="14">
        <f t="shared" si="1"/>
        <v>3.378599537037037</v>
      </c>
      <c r="F35" s="14"/>
      <c r="G35" s="14">
        <v>1.0275231481481482</v>
      </c>
      <c r="H35" s="14"/>
      <c r="I35" s="14"/>
      <c r="J35" s="14"/>
      <c r="K35" s="14"/>
      <c r="L35" s="14">
        <v>0.17196759259259262</v>
      </c>
      <c r="M35" s="14"/>
      <c r="N35" s="14">
        <v>3.0567129629629628E-2</v>
      </c>
      <c r="O35" s="14"/>
      <c r="P35" s="14"/>
      <c r="Q35" s="14"/>
      <c r="R35" s="32">
        <v>0.49890046296296298</v>
      </c>
      <c r="S35" s="14">
        <v>8.622685185185186E-2</v>
      </c>
      <c r="T35" s="14">
        <v>0.95513888888888887</v>
      </c>
      <c r="U35" s="14"/>
      <c r="V35" s="14">
        <v>4.6250000000000006E-2</v>
      </c>
      <c r="W35" s="14">
        <v>0.23216435185185183</v>
      </c>
      <c r="X35" s="14"/>
      <c r="Y35" s="14"/>
      <c r="Z35" s="14"/>
      <c r="AA35" s="20"/>
      <c r="AB35" s="20"/>
      <c r="AC35" s="14"/>
      <c r="AD35" s="20"/>
      <c r="AF35" s="16"/>
      <c r="AG35" s="16"/>
      <c r="AH35" s="16"/>
      <c r="AJ35" s="9"/>
      <c r="AK35" s="6">
        <v>0.3298611111111111</v>
      </c>
    </row>
    <row r="36" spans="1:37" x14ac:dyDescent="0.4">
      <c r="A36" s="1" t="s">
        <v>55</v>
      </c>
      <c r="B36">
        <v>2</v>
      </c>
      <c r="C36">
        <v>4</v>
      </c>
      <c r="D36">
        <v>50</v>
      </c>
      <c r="E36" s="14">
        <f>SUM(F36:AU36)</f>
        <v>0.58510416666666665</v>
      </c>
      <c r="F36" s="14">
        <v>0.18718749999999998</v>
      </c>
      <c r="G36" s="14"/>
      <c r="H36" s="14"/>
      <c r="I36" s="14"/>
      <c r="J36" s="14"/>
      <c r="K36" s="14"/>
      <c r="L36" s="14"/>
      <c r="M36" s="14"/>
      <c r="N36" s="14">
        <v>0.12886574074074073</v>
      </c>
      <c r="O36" s="14"/>
      <c r="P36" s="14"/>
      <c r="Q36" s="14"/>
      <c r="R36" s="14"/>
      <c r="S36" s="30">
        <v>0.26905092592592594</v>
      </c>
      <c r="T36" s="14"/>
      <c r="U36" s="14"/>
      <c r="V36" s="14"/>
      <c r="W36" s="14"/>
      <c r="X36" s="14"/>
      <c r="Y36" s="14"/>
      <c r="Z36" s="14"/>
      <c r="AA36" s="20"/>
      <c r="AB36" s="20"/>
      <c r="AC36" s="14"/>
      <c r="AD36" s="20"/>
      <c r="AF36" s="16"/>
      <c r="AG36" s="16"/>
      <c r="AH36" s="16"/>
      <c r="AJ36" s="9"/>
    </row>
    <row r="37" spans="1:37" x14ac:dyDescent="0.4">
      <c r="D37">
        <v>100</v>
      </c>
      <c r="E37" s="14">
        <f t="shared" si="1"/>
        <v>0.82101851851851848</v>
      </c>
      <c r="F37" s="14"/>
      <c r="G37" s="14">
        <v>2.8206018518518519E-2</v>
      </c>
      <c r="H37" s="14"/>
      <c r="I37" s="14"/>
      <c r="J37" s="14">
        <v>0.30645833333333333</v>
      </c>
      <c r="K37" s="14"/>
      <c r="L37" s="14">
        <v>7.6122685185185182E-2</v>
      </c>
      <c r="M37" s="14">
        <v>0.24421296296296294</v>
      </c>
      <c r="N37" s="30">
        <v>0.16601851851851854</v>
      </c>
      <c r="O37" s="14"/>
      <c r="P37" s="14"/>
      <c r="Q37" s="14"/>
      <c r="R37" s="14"/>
      <c r="S37" s="30"/>
      <c r="T37" s="14"/>
      <c r="U37" s="14"/>
      <c r="V37" s="14"/>
      <c r="W37" s="14"/>
      <c r="X37" s="14"/>
      <c r="Y37" s="14"/>
      <c r="Z37" s="14"/>
      <c r="AA37" s="20"/>
      <c r="AB37" s="20"/>
      <c r="AC37" s="14"/>
      <c r="AD37" s="20"/>
      <c r="AF37" s="16"/>
      <c r="AG37" s="16"/>
      <c r="AH37" s="16"/>
      <c r="AJ37" s="9"/>
    </row>
    <row r="38" spans="1:37" x14ac:dyDescent="0.4">
      <c r="D38">
        <v>120</v>
      </c>
      <c r="E38" s="14">
        <f t="shared" si="1"/>
        <v>0.23141203703703703</v>
      </c>
      <c r="F38" s="14"/>
      <c r="G38" s="14"/>
      <c r="H38" s="14"/>
      <c r="I38" s="14"/>
      <c r="J38" s="14"/>
      <c r="K38" s="14"/>
      <c r="L38" s="14"/>
      <c r="M38" s="30">
        <v>0.23141203703703703</v>
      </c>
      <c r="N38" s="30"/>
      <c r="O38" s="14"/>
      <c r="P38" s="14"/>
      <c r="Q38" s="14"/>
      <c r="R38" s="14"/>
      <c r="S38" s="30"/>
      <c r="T38" s="14"/>
      <c r="U38" s="14"/>
      <c r="V38" s="14"/>
      <c r="W38" s="14"/>
      <c r="X38" s="14"/>
      <c r="Y38" s="14"/>
      <c r="Z38" s="14"/>
      <c r="AA38" s="20"/>
      <c r="AB38" s="20"/>
      <c r="AC38" s="14"/>
      <c r="AD38" s="20"/>
      <c r="AF38" s="16"/>
      <c r="AG38" s="16"/>
      <c r="AH38" s="16"/>
      <c r="AJ38" s="9"/>
    </row>
    <row r="39" spans="1:37" x14ac:dyDescent="0.4">
      <c r="D39">
        <v>125</v>
      </c>
      <c r="E39" s="14">
        <f t="shared" si="1"/>
        <v>0.17858796296296298</v>
      </c>
      <c r="F39" s="14"/>
      <c r="G39" s="14"/>
      <c r="H39" s="14"/>
      <c r="I39" s="14"/>
      <c r="J39" s="14"/>
      <c r="K39" s="14"/>
      <c r="L39" s="14"/>
      <c r="N39" s="14"/>
      <c r="O39" s="14"/>
      <c r="P39" s="14"/>
      <c r="Q39" s="14"/>
      <c r="R39" s="14"/>
      <c r="S39" s="30">
        <v>0.17858796296296298</v>
      </c>
      <c r="T39" s="14"/>
      <c r="U39" s="14"/>
      <c r="V39" s="14"/>
      <c r="W39" s="14"/>
      <c r="X39" s="14"/>
      <c r="Y39" s="14"/>
      <c r="Z39" s="14"/>
      <c r="AA39" s="20"/>
      <c r="AB39" s="20"/>
      <c r="AC39" s="14"/>
      <c r="AD39" s="20"/>
      <c r="AF39" s="16"/>
      <c r="AG39" s="16"/>
      <c r="AH39" s="16"/>
      <c r="AJ39" s="9"/>
    </row>
    <row r="40" spans="1:37" x14ac:dyDescent="0.4">
      <c r="D40">
        <v>150</v>
      </c>
      <c r="E40" s="14">
        <f t="shared" si="1"/>
        <v>0.125</v>
      </c>
      <c r="F40" s="14"/>
      <c r="G40" s="14"/>
      <c r="H40" s="14"/>
      <c r="I40" s="14"/>
      <c r="J40" s="14"/>
      <c r="K40" s="14"/>
      <c r="L40" s="30">
        <v>0.125</v>
      </c>
      <c r="N40" s="14"/>
      <c r="O40" s="14"/>
      <c r="P40" s="14"/>
      <c r="Q40" s="14"/>
      <c r="R40" s="14"/>
      <c r="S40" s="30"/>
      <c r="T40" s="14"/>
      <c r="U40" s="14"/>
      <c r="V40" s="14"/>
      <c r="W40" s="14"/>
      <c r="X40" s="14"/>
      <c r="Y40" s="14"/>
      <c r="Z40" s="14"/>
      <c r="AA40" s="20"/>
      <c r="AB40" s="20"/>
      <c r="AC40" s="14"/>
      <c r="AD40" s="20"/>
      <c r="AF40" s="16"/>
      <c r="AG40" s="16"/>
      <c r="AH40" s="16"/>
      <c r="AJ40" s="9"/>
    </row>
    <row r="41" spans="1:37" x14ac:dyDescent="0.4">
      <c r="D41">
        <v>160</v>
      </c>
      <c r="E41" s="14">
        <f t="shared" si="1"/>
        <v>0.61836805555555552</v>
      </c>
      <c r="F41" s="14"/>
      <c r="G41" s="14"/>
      <c r="H41" s="14"/>
      <c r="I41" s="14"/>
      <c r="J41" s="14"/>
      <c r="K41" s="14">
        <v>0.29791666666666666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22">
        <v>0.32045138888888891</v>
      </c>
      <c r="X41" s="14"/>
      <c r="Y41" s="14"/>
      <c r="Z41" s="14"/>
      <c r="AA41" s="20"/>
      <c r="AB41" s="20"/>
      <c r="AC41" s="14"/>
      <c r="AD41" s="20"/>
      <c r="AF41" s="16"/>
      <c r="AG41" s="16"/>
      <c r="AH41" s="16"/>
      <c r="AJ41" s="9"/>
    </row>
    <row r="42" spans="1:37" x14ac:dyDescent="0.4">
      <c r="D42">
        <v>180</v>
      </c>
      <c r="E42" s="14">
        <f t="shared" si="1"/>
        <v>1.6666666666666666E-2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30">
        <v>1.6666666666666666E-2</v>
      </c>
      <c r="S42" s="14"/>
      <c r="T42" s="14"/>
      <c r="U42" s="14"/>
      <c r="V42" s="14"/>
      <c r="W42" s="22"/>
      <c r="X42" s="14"/>
      <c r="Y42" s="14"/>
      <c r="Z42" s="14"/>
      <c r="AA42" s="20"/>
      <c r="AB42" s="20"/>
      <c r="AC42" s="14"/>
      <c r="AD42" s="20"/>
      <c r="AF42" s="16"/>
      <c r="AG42" s="16"/>
      <c r="AH42" s="16"/>
      <c r="AJ42" s="9"/>
    </row>
    <row r="43" spans="1:37" x14ac:dyDescent="0.4">
      <c r="D43">
        <v>190</v>
      </c>
      <c r="E43" s="14">
        <f t="shared" si="1"/>
        <v>0.30917824074074074</v>
      </c>
      <c r="F43" s="14"/>
      <c r="G43" s="14"/>
      <c r="H43" s="14"/>
      <c r="I43" s="14"/>
      <c r="J43" s="14">
        <v>0.14583333333333334</v>
      </c>
      <c r="K43" s="14"/>
      <c r="L43" s="30">
        <v>0.1633449074074074</v>
      </c>
      <c r="M43" s="14"/>
      <c r="N43" s="14"/>
      <c r="O43" s="14"/>
      <c r="P43" s="14"/>
      <c r="Q43" s="14"/>
      <c r="R43" s="30"/>
      <c r="S43" s="14"/>
      <c r="T43" s="14"/>
      <c r="U43" s="14"/>
      <c r="V43" s="14"/>
      <c r="W43" s="22"/>
      <c r="X43" s="14"/>
      <c r="Y43" s="14"/>
      <c r="Z43" s="14"/>
      <c r="AA43" s="20"/>
      <c r="AB43" s="20"/>
      <c r="AC43" s="14"/>
      <c r="AD43" s="20"/>
      <c r="AF43" s="16"/>
      <c r="AG43" s="16"/>
      <c r="AH43" s="16"/>
      <c r="AJ43" s="9"/>
    </row>
    <row r="44" spans="1:37" x14ac:dyDescent="0.4">
      <c r="D44">
        <v>200</v>
      </c>
      <c r="E44" s="14">
        <f t="shared" si="1"/>
        <v>0.91740740740740745</v>
      </c>
      <c r="F44" s="14"/>
      <c r="G44" s="14">
        <v>3.4756944444444444E-2</v>
      </c>
      <c r="H44" s="14"/>
      <c r="I44" s="14">
        <v>4.8425925925925928E-2</v>
      </c>
      <c r="J44" s="14">
        <v>9.0162037037037027E-2</v>
      </c>
      <c r="K44" s="14"/>
      <c r="L44" s="14">
        <v>0.25795138888888886</v>
      </c>
      <c r="M44" s="14"/>
      <c r="N44" s="14"/>
      <c r="O44" s="14"/>
      <c r="P44" s="14"/>
      <c r="Q44" s="14"/>
      <c r="R44" s="32">
        <v>7.5509259259259262E-2</v>
      </c>
      <c r="S44" s="14"/>
      <c r="T44" s="14"/>
      <c r="U44" s="14"/>
      <c r="V44" s="14"/>
      <c r="W44" s="22">
        <v>0.41060185185185188</v>
      </c>
      <c r="X44" s="14"/>
      <c r="Y44" s="14"/>
      <c r="Z44" s="14"/>
      <c r="AA44" s="20"/>
      <c r="AB44" s="20"/>
      <c r="AC44" s="14"/>
      <c r="AD44" s="20"/>
      <c r="AF44" s="16"/>
      <c r="AG44" s="16"/>
      <c r="AH44" s="16"/>
      <c r="AJ44" s="9"/>
    </row>
    <row r="45" spans="1:37" x14ac:dyDescent="0.4">
      <c r="D45">
        <v>230</v>
      </c>
      <c r="E45" s="14">
        <f t="shared" si="1"/>
        <v>2.0713310185185185</v>
      </c>
      <c r="F45" s="14"/>
      <c r="G45" s="14"/>
      <c r="H45" s="14"/>
      <c r="I45" s="14"/>
      <c r="J45" s="14"/>
      <c r="K45" s="14"/>
      <c r="L45" s="30">
        <v>2.0713310185185185</v>
      </c>
      <c r="M45" s="14"/>
      <c r="N45" s="14"/>
      <c r="O45" s="14"/>
      <c r="P45" s="14"/>
      <c r="Q45" s="14"/>
      <c r="R45" s="32"/>
      <c r="S45" s="14"/>
      <c r="T45" s="14"/>
      <c r="U45" s="14"/>
      <c r="V45" s="14"/>
      <c r="W45" s="22"/>
      <c r="X45" s="14"/>
      <c r="Y45" s="14"/>
      <c r="Z45" s="14"/>
      <c r="AA45" s="20"/>
      <c r="AB45" s="20"/>
      <c r="AC45" s="14"/>
      <c r="AD45" s="20"/>
      <c r="AF45" s="16"/>
      <c r="AG45" s="16"/>
      <c r="AH45" s="16"/>
      <c r="AJ45" s="9"/>
    </row>
    <row r="46" spans="1:37" x14ac:dyDescent="0.4">
      <c r="D46">
        <v>250</v>
      </c>
      <c r="E46" s="14">
        <f>SUM(F46:AU46)</f>
        <v>4.2186342592592592</v>
      </c>
      <c r="F46" s="14">
        <v>2.0428356481481482</v>
      </c>
      <c r="G46" s="14">
        <v>0.80988425925925922</v>
      </c>
      <c r="H46" s="14">
        <v>0.34171296296296294</v>
      </c>
      <c r="I46" s="14">
        <v>0.51738425925925924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0">
        <v>0.50681712962962966</v>
      </c>
      <c r="V46" s="14"/>
      <c r="W46" s="22"/>
      <c r="X46" s="14"/>
      <c r="Y46" s="14"/>
      <c r="Z46" s="14"/>
      <c r="AA46" s="20"/>
      <c r="AB46" s="20"/>
      <c r="AC46" s="14"/>
      <c r="AD46" s="20"/>
      <c r="AF46" s="16"/>
      <c r="AG46" s="16"/>
      <c r="AH46" s="16"/>
      <c r="AJ46" s="9"/>
    </row>
    <row r="47" spans="1:37" x14ac:dyDescent="0.4">
      <c r="D47">
        <v>300</v>
      </c>
      <c r="E47" s="14">
        <f>SUM(F47:AU47)</f>
        <v>1.575127314814815</v>
      </c>
      <c r="F47" s="14">
        <v>0.25731481481481483</v>
      </c>
      <c r="G47" s="14"/>
      <c r="H47" s="14"/>
      <c r="I47" s="14">
        <v>4.7326388888888883E-2</v>
      </c>
      <c r="J47" s="14">
        <v>3.9606481481481479E-2</v>
      </c>
      <c r="K47" s="14"/>
      <c r="L47" s="14"/>
      <c r="M47" s="14"/>
      <c r="N47" s="14">
        <v>0.72181712962962974</v>
      </c>
      <c r="O47" s="14"/>
      <c r="P47" s="14">
        <v>0.28452546296296294</v>
      </c>
      <c r="Q47" s="14"/>
      <c r="R47" s="34">
        <v>0.22453703703703706</v>
      </c>
      <c r="S47" s="14"/>
      <c r="T47" s="14"/>
      <c r="U47" s="30"/>
      <c r="V47" s="14"/>
      <c r="W47" s="22"/>
      <c r="X47" s="14"/>
      <c r="Y47" s="14"/>
      <c r="Z47" s="14"/>
      <c r="AA47" s="20"/>
      <c r="AB47" s="20"/>
      <c r="AC47" s="14"/>
      <c r="AD47" s="20"/>
      <c r="AF47" s="16"/>
      <c r="AG47" s="16"/>
      <c r="AH47" s="16"/>
      <c r="AJ47" s="9"/>
    </row>
    <row r="48" spans="1:37" x14ac:dyDescent="0.4">
      <c r="D48">
        <v>320</v>
      </c>
      <c r="E48" s="14">
        <f t="shared" si="1"/>
        <v>0.12916666666666668</v>
      </c>
      <c r="F48" s="14"/>
      <c r="G48" s="14"/>
      <c r="H48" s="14"/>
      <c r="I48" s="14"/>
      <c r="J48" s="14"/>
      <c r="K48" s="14"/>
      <c r="L48" s="30">
        <v>0.12916666666666668</v>
      </c>
      <c r="M48" s="14"/>
      <c r="N48" s="14"/>
      <c r="O48" s="14"/>
      <c r="P48" s="14"/>
      <c r="Q48" s="14"/>
      <c r="R48" s="34"/>
      <c r="S48" s="14"/>
      <c r="T48" s="14"/>
      <c r="U48" s="30"/>
      <c r="V48" s="14"/>
      <c r="W48" s="22"/>
      <c r="X48" s="14"/>
      <c r="Y48" s="14"/>
      <c r="Z48" s="14"/>
      <c r="AA48" s="20"/>
      <c r="AB48" s="20"/>
      <c r="AC48" s="14"/>
      <c r="AD48" s="20"/>
      <c r="AF48" s="16"/>
      <c r="AG48" s="16"/>
      <c r="AH48" s="16"/>
      <c r="AJ48" s="9"/>
    </row>
    <row r="49" spans="1:36" x14ac:dyDescent="0.4">
      <c r="D49">
        <v>344</v>
      </c>
      <c r="E49" s="14">
        <v>0.27305555555555555</v>
      </c>
      <c r="F49" s="14"/>
      <c r="G49" s="30">
        <v>0.27305555555555555</v>
      </c>
      <c r="H49" s="14"/>
      <c r="I49" s="14"/>
      <c r="J49" s="14"/>
      <c r="K49" s="14"/>
      <c r="L49" s="30"/>
      <c r="M49" s="14"/>
      <c r="N49" s="14"/>
      <c r="O49" s="14"/>
      <c r="P49" s="14"/>
      <c r="Q49" s="14"/>
      <c r="R49" s="34"/>
      <c r="S49" s="14"/>
      <c r="T49" s="14"/>
      <c r="U49" s="30"/>
      <c r="V49" s="14"/>
      <c r="W49" s="22"/>
      <c r="X49" s="14"/>
      <c r="Y49" s="14"/>
      <c r="Z49" s="14"/>
      <c r="AA49" s="20"/>
      <c r="AB49" s="20"/>
      <c r="AC49" s="14"/>
      <c r="AD49" s="20"/>
      <c r="AF49" s="16"/>
      <c r="AG49" s="16"/>
      <c r="AH49" s="16"/>
      <c r="AJ49" s="9"/>
    </row>
    <row r="50" spans="1:36" x14ac:dyDescent="0.4">
      <c r="D50">
        <v>400</v>
      </c>
      <c r="E50" s="14">
        <f>SUM(F50:AU50)</f>
        <v>4.2795254629629618</v>
      </c>
      <c r="F50" s="14">
        <v>6.3599537037037038E-2</v>
      </c>
      <c r="G50" s="14">
        <v>1.6766435185185184</v>
      </c>
      <c r="H50" s="14"/>
      <c r="I50" s="14">
        <v>1.6500347222222222</v>
      </c>
      <c r="J50" s="14">
        <v>0.26393518518518516</v>
      </c>
      <c r="K50" s="14">
        <v>0.45358796296296294</v>
      </c>
      <c r="L50" s="14">
        <v>9.9016203703703717E-2</v>
      </c>
      <c r="M50" s="14"/>
      <c r="N50" s="14"/>
      <c r="O50" s="14"/>
      <c r="P50" s="14"/>
      <c r="Q50" s="14"/>
      <c r="R50" s="34">
        <v>7.2708333333333333E-2</v>
      </c>
      <c r="S50" s="14"/>
      <c r="T50" s="14"/>
      <c r="U50" s="30"/>
      <c r="V50" s="14"/>
      <c r="W50" s="22"/>
      <c r="X50" s="14"/>
      <c r="Y50" s="14"/>
      <c r="Z50" s="14"/>
      <c r="AA50" s="20"/>
      <c r="AB50" s="20"/>
      <c r="AC50" s="14"/>
      <c r="AD50" s="20"/>
      <c r="AF50" s="16"/>
      <c r="AG50" s="16"/>
      <c r="AH50" s="16"/>
      <c r="AJ50" s="9"/>
    </row>
    <row r="51" spans="1:36" x14ac:dyDescent="0.4">
      <c r="D51">
        <v>500</v>
      </c>
      <c r="E51" s="14">
        <f t="shared" si="1"/>
        <v>1.0578587962962962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32">
        <v>3.9583333333333331E-2</v>
      </c>
      <c r="S51" s="14"/>
      <c r="T51" s="14"/>
      <c r="U51" s="14"/>
      <c r="V51" s="14"/>
      <c r="W51" s="14"/>
      <c r="X51" s="14">
        <v>0.8030787037037036</v>
      </c>
      <c r="Y51" s="27">
        <v>0.21519675925925927</v>
      </c>
      <c r="Z51" s="14"/>
      <c r="AA51" s="20"/>
      <c r="AB51" s="20"/>
      <c r="AC51" s="14"/>
      <c r="AD51" s="20"/>
      <c r="AF51" s="16"/>
      <c r="AG51" s="16"/>
      <c r="AH51" s="16"/>
      <c r="AJ51" s="9"/>
    </row>
    <row r="52" spans="1:36" x14ac:dyDescent="0.4">
      <c r="D52">
        <v>600</v>
      </c>
      <c r="E52" s="14">
        <f t="shared" si="1"/>
        <v>0.33998842592592599</v>
      </c>
      <c r="F52" s="14"/>
      <c r="G52" s="14"/>
      <c r="H52" s="14"/>
      <c r="I52" s="14"/>
      <c r="J52" s="14">
        <v>0.19416666666666668</v>
      </c>
      <c r="K52" s="14"/>
      <c r="L52" s="14">
        <v>8.666666666666667E-2</v>
      </c>
      <c r="M52" s="14"/>
      <c r="N52" s="30">
        <v>5.9155092592592586E-2</v>
      </c>
      <c r="O52" s="14"/>
      <c r="P52" s="14"/>
      <c r="Q52" s="14"/>
      <c r="R52" s="32"/>
      <c r="S52" s="14"/>
      <c r="T52" s="14"/>
      <c r="U52" s="14"/>
      <c r="V52" s="14"/>
      <c r="W52" s="14"/>
      <c r="X52" s="14"/>
      <c r="Y52" s="27"/>
      <c r="Z52" s="14"/>
      <c r="AA52" s="20"/>
      <c r="AB52" s="20"/>
      <c r="AC52" s="14"/>
      <c r="AD52" s="20"/>
      <c r="AF52" s="16"/>
      <c r="AG52" s="16"/>
      <c r="AH52" s="16"/>
      <c r="AJ52" s="9"/>
    </row>
    <row r="53" spans="1:36" x14ac:dyDescent="0.4">
      <c r="D53">
        <v>800</v>
      </c>
      <c r="E53" s="14">
        <f t="shared" si="1"/>
        <v>1.4143287037037036</v>
      </c>
      <c r="F53" s="14"/>
      <c r="G53" s="14">
        <v>1.046111111111111</v>
      </c>
      <c r="H53" s="14"/>
      <c r="I53" s="14"/>
      <c r="J53" s="30">
        <v>0.36821759259259257</v>
      </c>
      <c r="K53" s="14"/>
      <c r="L53" s="14"/>
      <c r="M53" s="14"/>
      <c r="N53" s="30"/>
      <c r="O53" s="14"/>
      <c r="P53" s="14"/>
      <c r="Q53" s="14"/>
      <c r="R53" s="32"/>
      <c r="S53" s="14"/>
      <c r="T53" s="14"/>
      <c r="U53" s="14"/>
      <c r="V53" s="14"/>
      <c r="W53" s="14"/>
      <c r="X53" s="14"/>
      <c r="Y53" s="27"/>
      <c r="Z53" s="14"/>
      <c r="AA53" s="20"/>
      <c r="AB53" s="20"/>
      <c r="AC53" s="14"/>
      <c r="AD53" s="20"/>
      <c r="AF53" s="16"/>
      <c r="AG53" s="16"/>
      <c r="AH53" s="16"/>
      <c r="AJ53" s="9"/>
    </row>
    <row r="54" spans="1:36" x14ac:dyDescent="0.4">
      <c r="D54">
        <v>1000</v>
      </c>
      <c r="E54" s="14">
        <f>SUM(F54:AU54)</f>
        <v>4.7209953703703702</v>
      </c>
      <c r="F54" s="14">
        <v>0.17103009259259261</v>
      </c>
      <c r="G54" s="14">
        <v>0.40472222222222221</v>
      </c>
      <c r="H54" s="14">
        <v>0.41077546296296297</v>
      </c>
      <c r="I54" s="14">
        <v>1.9687731481481483</v>
      </c>
      <c r="J54" s="14">
        <v>0.50311342592592589</v>
      </c>
      <c r="K54" s="14"/>
      <c r="L54" s="14"/>
      <c r="M54" s="14">
        <v>0.65769675925925919</v>
      </c>
      <c r="N54" s="14">
        <v>0.10429398148148149</v>
      </c>
      <c r="O54" s="14"/>
      <c r="P54" s="14">
        <v>0.21839120370370368</v>
      </c>
      <c r="Q54" s="14"/>
      <c r="R54" s="14">
        <v>4.7326388888888883E-2</v>
      </c>
      <c r="S54" s="14">
        <v>9.8854166666666674E-2</v>
      </c>
      <c r="T54" s="14"/>
      <c r="U54" s="30">
        <v>0.13601851851851851</v>
      </c>
      <c r="V54" s="14"/>
      <c r="W54" s="14"/>
      <c r="X54" s="14"/>
      <c r="Y54" s="27"/>
      <c r="Z54" s="14"/>
      <c r="AA54" s="20"/>
      <c r="AB54" s="20"/>
      <c r="AC54" s="14"/>
      <c r="AD54" s="20"/>
      <c r="AF54" s="16"/>
      <c r="AG54" s="16"/>
      <c r="AH54" s="16"/>
      <c r="AJ54" s="9"/>
    </row>
    <row r="55" spans="1:36" x14ac:dyDescent="0.4">
      <c r="D55">
        <v>1200</v>
      </c>
      <c r="E55" s="14">
        <f t="shared" si="1"/>
        <v>0.17208333333333334</v>
      </c>
      <c r="F55" s="14"/>
      <c r="G55" s="14"/>
      <c r="H55" s="14"/>
      <c r="I55" s="14"/>
      <c r="J55" s="14"/>
      <c r="K55" s="14"/>
      <c r="L55" s="30">
        <v>0.17208333333333334</v>
      </c>
      <c r="M55" s="14"/>
      <c r="N55" s="14"/>
      <c r="O55" s="14"/>
      <c r="P55" s="14"/>
      <c r="Q55" s="14"/>
      <c r="R55" s="14"/>
      <c r="S55" s="14"/>
      <c r="T55" s="14"/>
      <c r="U55" s="30"/>
      <c r="V55" s="14"/>
      <c r="W55" s="14"/>
      <c r="X55" s="14"/>
      <c r="Y55" s="27"/>
      <c r="Z55" s="14"/>
      <c r="AA55" s="20"/>
      <c r="AB55" s="20"/>
      <c r="AC55" s="14"/>
      <c r="AD55" s="20"/>
      <c r="AF55" s="16"/>
      <c r="AG55" s="16"/>
      <c r="AH55" s="16"/>
      <c r="AJ55" s="9"/>
    </row>
    <row r="56" spans="1:36" x14ac:dyDescent="0.4">
      <c r="D56">
        <v>1500</v>
      </c>
      <c r="E56" s="14">
        <f>SUM(F56:G56)</f>
        <v>1.4124768518518518</v>
      </c>
      <c r="F56" s="14">
        <v>0.37915509259259261</v>
      </c>
      <c r="G56" s="30">
        <v>1.0333217592592592</v>
      </c>
      <c r="H56" s="14"/>
      <c r="I56" s="14"/>
      <c r="J56" s="14"/>
      <c r="K56" s="14"/>
      <c r="L56" s="30"/>
      <c r="M56" s="14"/>
      <c r="N56" s="14"/>
      <c r="O56" s="14"/>
      <c r="P56" s="14"/>
      <c r="Q56" s="14"/>
      <c r="R56" s="14"/>
      <c r="S56" s="14"/>
      <c r="T56" s="14"/>
      <c r="U56" s="30"/>
      <c r="V56" s="14"/>
      <c r="W56" s="14"/>
      <c r="X56" s="14"/>
      <c r="Y56" s="27"/>
      <c r="Z56" s="14"/>
      <c r="AA56" s="20"/>
      <c r="AB56" s="20"/>
      <c r="AC56" s="14"/>
      <c r="AD56" s="20"/>
      <c r="AF56" s="16"/>
      <c r="AG56" s="16"/>
      <c r="AH56" s="16"/>
      <c r="AJ56" s="9"/>
    </row>
    <row r="57" spans="1:36" x14ac:dyDescent="0.4">
      <c r="A57" s="1" t="s">
        <v>64</v>
      </c>
      <c r="B57">
        <v>3</v>
      </c>
      <c r="C57">
        <v>7</v>
      </c>
      <c r="D57">
        <v>120</v>
      </c>
      <c r="E57" s="14">
        <v>0.11391203703703705</v>
      </c>
      <c r="F57" s="14"/>
      <c r="G57" s="30">
        <v>0.11391203703703705</v>
      </c>
      <c r="H57" s="14"/>
      <c r="I57" s="14"/>
      <c r="J57" s="14"/>
      <c r="K57" s="14"/>
      <c r="L57" s="30"/>
      <c r="M57" s="14"/>
      <c r="N57" s="14"/>
      <c r="O57" s="14"/>
      <c r="P57" s="14"/>
      <c r="Q57" s="14"/>
      <c r="R57" s="14"/>
      <c r="S57" s="14"/>
      <c r="T57" s="14"/>
      <c r="U57" s="30"/>
      <c r="V57" s="14"/>
      <c r="W57" s="14"/>
      <c r="X57" s="14"/>
      <c r="Y57" s="27"/>
      <c r="Z57" s="14"/>
      <c r="AA57" s="20"/>
      <c r="AB57" s="20"/>
      <c r="AC57" s="14"/>
      <c r="AD57" s="20"/>
      <c r="AF57" s="16"/>
      <c r="AG57" s="16"/>
      <c r="AH57" s="16"/>
      <c r="AJ57" s="9"/>
    </row>
    <row r="58" spans="1:36" x14ac:dyDescent="0.4">
      <c r="D58">
        <v>215</v>
      </c>
      <c r="E58" s="14">
        <f t="shared" si="1"/>
        <v>0.10416666666666667</v>
      </c>
      <c r="F58" s="14"/>
      <c r="G58" s="14"/>
      <c r="H58" s="14"/>
      <c r="I58" s="14"/>
      <c r="J58" s="14"/>
      <c r="K58" s="30">
        <v>0.10416666666666667</v>
      </c>
      <c r="L58" s="30"/>
      <c r="M58" s="14"/>
      <c r="N58" s="14"/>
      <c r="O58" s="14"/>
      <c r="P58" s="14"/>
      <c r="Q58" s="14"/>
      <c r="R58" s="14"/>
      <c r="S58" s="14"/>
      <c r="T58" s="14"/>
      <c r="U58" s="30"/>
      <c r="V58" s="14"/>
      <c r="W58" s="14"/>
      <c r="X58" s="14"/>
      <c r="Y58" s="27"/>
      <c r="Z58" s="14"/>
      <c r="AA58" s="20"/>
      <c r="AB58" s="20"/>
      <c r="AC58" s="14"/>
      <c r="AD58" s="20"/>
      <c r="AF58" s="16"/>
      <c r="AG58" s="16"/>
      <c r="AH58" s="16"/>
      <c r="AJ58" s="9"/>
    </row>
    <row r="59" spans="1:36" x14ac:dyDescent="0.4">
      <c r="D59">
        <v>220</v>
      </c>
      <c r="E59" s="14">
        <f t="shared" si="1"/>
        <v>0.24458333333333335</v>
      </c>
      <c r="F59" s="14"/>
      <c r="G59" s="14"/>
      <c r="H59" s="14"/>
      <c r="I59" s="14"/>
      <c r="J59" s="14"/>
      <c r="K59" s="30">
        <v>0.24458333333333335</v>
      </c>
      <c r="L59" s="30"/>
      <c r="M59" s="14"/>
      <c r="N59" s="14"/>
      <c r="O59" s="14"/>
      <c r="P59" s="14"/>
      <c r="Q59" s="14"/>
      <c r="R59" s="14"/>
      <c r="S59" s="14"/>
      <c r="T59" s="14"/>
      <c r="U59" s="30"/>
      <c r="V59" s="14"/>
      <c r="W59" s="14"/>
      <c r="X59" s="14"/>
      <c r="Y59" s="27"/>
      <c r="Z59" s="14"/>
      <c r="AA59" s="20"/>
      <c r="AB59" s="20"/>
      <c r="AC59" s="14"/>
      <c r="AD59" s="20"/>
      <c r="AF59" s="16"/>
      <c r="AG59" s="16"/>
      <c r="AH59" s="16"/>
      <c r="AJ59" s="9"/>
    </row>
    <row r="60" spans="1:36" x14ac:dyDescent="0.4">
      <c r="D60">
        <v>1000</v>
      </c>
      <c r="E60" s="14">
        <v>0.57986111111111105</v>
      </c>
      <c r="F60" s="14"/>
      <c r="G60" s="30">
        <v>0.57986111111111105</v>
      </c>
      <c r="H60" s="14"/>
      <c r="I60" s="14"/>
      <c r="J60" s="14"/>
      <c r="K60" s="30"/>
      <c r="L60" s="30"/>
      <c r="M60" s="14"/>
      <c r="N60" s="14"/>
      <c r="O60" s="14"/>
      <c r="P60" s="14"/>
      <c r="Q60" s="14"/>
      <c r="R60" s="14"/>
      <c r="S60" s="14"/>
      <c r="T60" s="14"/>
      <c r="U60" s="30"/>
      <c r="V60" s="14"/>
      <c r="W60" s="14"/>
      <c r="X60" s="14"/>
      <c r="Y60" s="27"/>
      <c r="Z60" s="14"/>
      <c r="AA60" s="20"/>
      <c r="AB60" s="20"/>
      <c r="AC60" s="14"/>
      <c r="AD60" s="20"/>
      <c r="AF60" s="16"/>
      <c r="AG60" s="16"/>
      <c r="AH60" s="16"/>
      <c r="AJ60" s="9"/>
    </row>
    <row r="61" spans="1:36" x14ac:dyDescent="0.4">
      <c r="A61" s="1" t="s">
        <v>67</v>
      </c>
      <c r="B61">
        <v>5</v>
      </c>
      <c r="C61">
        <v>11</v>
      </c>
      <c r="D61">
        <v>625</v>
      </c>
      <c r="E61" s="14">
        <f t="shared" si="1"/>
        <v>2.0833333333333332E-2</v>
      </c>
      <c r="F61" s="14"/>
      <c r="G61" s="14"/>
      <c r="H61" s="14"/>
      <c r="I61" s="14"/>
      <c r="J61" s="30">
        <v>2.0833333333333332E-2</v>
      </c>
      <c r="K61" s="30"/>
      <c r="L61" s="30"/>
      <c r="M61" s="14"/>
      <c r="N61" s="14"/>
      <c r="O61" s="14"/>
      <c r="P61" s="14"/>
      <c r="Q61" s="14"/>
      <c r="R61" s="14"/>
      <c r="S61" s="14"/>
      <c r="T61" s="14"/>
      <c r="U61" s="30"/>
      <c r="V61" s="14"/>
      <c r="W61" s="14"/>
      <c r="X61" s="14"/>
      <c r="Y61" s="27"/>
      <c r="Z61" s="14"/>
      <c r="AA61" s="20"/>
      <c r="AB61" s="20"/>
      <c r="AC61" s="14"/>
      <c r="AD61" s="20"/>
      <c r="AF61" s="16"/>
      <c r="AG61" s="16"/>
      <c r="AH61" s="16"/>
      <c r="AJ61" s="9"/>
    </row>
    <row r="62" spans="1:36" x14ac:dyDescent="0.4">
      <c r="A62" s="1" t="s">
        <v>36</v>
      </c>
      <c r="B62">
        <v>6</v>
      </c>
      <c r="C62">
        <v>12</v>
      </c>
      <c r="D62">
        <v>55</v>
      </c>
      <c r="E62" s="14">
        <f t="shared" si="1"/>
        <v>0.18232638888888889</v>
      </c>
      <c r="F62" s="14"/>
      <c r="G62" s="14"/>
      <c r="H62" s="14"/>
      <c r="I62" s="30">
        <v>0.18232638888888889</v>
      </c>
      <c r="J62" s="30"/>
      <c r="K62" s="30"/>
      <c r="L62" s="30"/>
      <c r="M62" s="14"/>
      <c r="N62" s="14"/>
      <c r="O62" s="14"/>
      <c r="P62" s="14"/>
      <c r="Q62" s="14"/>
      <c r="R62" s="14"/>
      <c r="S62" s="14"/>
      <c r="T62" s="14"/>
      <c r="U62" s="30"/>
      <c r="V62" s="14"/>
      <c r="W62" s="14"/>
      <c r="X62" s="14"/>
      <c r="Y62" s="27"/>
      <c r="Z62" s="14"/>
      <c r="AA62" s="20"/>
      <c r="AB62" s="20"/>
      <c r="AC62" s="14"/>
      <c r="AD62" s="20"/>
      <c r="AF62" s="16"/>
      <c r="AG62" s="16"/>
      <c r="AH62" s="16"/>
      <c r="AJ62" s="9"/>
    </row>
    <row r="63" spans="1:36" x14ac:dyDescent="0.4">
      <c r="D63">
        <v>65</v>
      </c>
      <c r="E63" s="14">
        <f t="shared" si="1"/>
        <v>0.21239583333333334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27">
        <v>0.21239583333333334</v>
      </c>
      <c r="Y63" s="27"/>
      <c r="Z63" s="14"/>
      <c r="AA63" s="20"/>
      <c r="AB63" s="20"/>
      <c r="AC63" s="14"/>
      <c r="AD63" s="20"/>
      <c r="AF63" s="16"/>
      <c r="AG63" s="16"/>
      <c r="AH63" s="16"/>
      <c r="AJ63" s="9"/>
    </row>
    <row r="64" spans="1:36" x14ac:dyDescent="0.4">
      <c r="D64">
        <v>70</v>
      </c>
      <c r="E64" s="14">
        <f t="shared" si="1"/>
        <v>6.9120370370370374E-2</v>
      </c>
      <c r="F64" s="14"/>
      <c r="G64" s="14"/>
      <c r="H64" s="14"/>
      <c r="I64" s="14"/>
      <c r="J64" s="14"/>
      <c r="K64" s="14"/>
      <c r="L64" s="14"/>
      <c r="M64" s="14"/>
      <c r="N64" s="30">
        <v>6.9120370370370374E-2</v>
      </c>
      <c r="O64" s="14"/>
      <c r="P64" s="14"/>
      <c r="Q64" s="14"/>
      <c r="R64" s="14"/>
      <c r="S64" s="14"/>
      <c r="T64" s="14"/>
      <c r="U64" s="14"/>
      <c r="V64" s="14"/>
      <c r="W64" s="14"/>
      <c r="X64" s="27"/>
      <c r="Y64" s="27"/>
      <c r="Z64" s="14"/>
      <c r="AA64" s="20"/>
      <c r="AB64" s="20"/>
      <c r="AC64" s="14"/>
      <c r="AD64" s="20"/>
      <c r="AF64" s="16"/>
      <c r="AG64" s="16"/>
      <c r="AH64" s="16"/>
      <c r="AJ64" s="9"/>
    </row>
    <row r="65" spans="1:47" x14ac:dyDescent="0.4">
      <c r="D65">
        <v>75</v>
      </c>
      <c r="E65" s="14">
        <f t="shared" si="1"/>
        <v>6.9120370370370374E-2</v>
      </c>
      <c r="F65" s="14"/>
      <c r="G65" s="14"/>
      <c r="H65" s="14"/>
      <c r="I65" s="14"/>
      <c r="J65" s="14"/>
      <c r="K65" s="14"/>
      <c r="L65" s="14"/>
      <c r="M65" s="14"/>
      <c r="N65" s="30">
        <v>6.9120370370370374E-2</v>
      </c>
      <c r="O65" s="14"/>
      <c r="P65" s="14"/>
      <c r="Q65" s="14"/>
      <c r="R65" s="14"/>
      <c r="S65" s="14"/>
      <c r="T65" s="14"/>
      <c r="U65" s="14"/>
      <c r="V65" s="14"/>
      <c r="W65" s="14"/>
      <c r="X65" s="27"/>
      <c r="Y65" s="27"/>
      <c r="Z65" s="14"/>
      <c r="AA65" s="20"/>
      <c r="AB65" s="20"/>
      <c r="AC65" s="14"/>
      <c r="AD65" s="20"/>
      <c r="AF65" s="16"/>
      <c r="AG65" s="16"/>
      <c r="AH65" s="16"/>
      <c r="AJ65" s="9"/>
    </row>
    <row r="66" spans="1:47" x14ac:dyDescent="0.4">
      <c r="D66">
        <v>80</v>
      </c>
      <c r="E66" s="14">
        <f t="shared" si="1"/>
        <v>6.9120370370370374E-2</v>
      </c>
      <c r="F66" s="14"/>
      <c r="G66" s="14"/>
      <c r="H66" s="14"/>
      <c r="I66" s="14"/>
      <c r="J66" s="14"/>
      <c r="K66" s="14"/>
      <c r="L66" s="14"/>
      <c r="M66" s="14"/>
      <c r="N66" s="30">
        <v>6.9120370370370374E-2</v>
      </c>
      <c r="O66" s="14"/>
      <c r="P66" s="14"/>
      <c r="Q66" s="14"/>
      <c r="R66" s="14"/>
      <c r="S66" s="14"/>
      <c r="T66" s="14"/>
      <c r="U66" s="14"/>
      <c r="V66" s="14"/>
      <c r="W66" s="14"/>
      <c r="X66" s="27"/>
      <c r="Y66" s="27"/>
      <c r="Z66" s="14"/>
      <c r="AA66" s="20"/>
      <c r="AB66" s="20"/>
      <c r="AC66" s="14"/>
      <c r="AD66" s="20"/>
      <c r="AF66" s="16"/>
      <c r="AG66" s="16"/>
      <c r="AH66" s="16"/>
      <c r="AJ66" s="9"/>
    </row>
    <row r="67" spans="1:47" x14ac:dyDescent="0.4">
      <c r="D67">
        <v>85</v>
      </c>
      <c r="E67" s="14">
        <f t="shared" si="1"/>
        <v>6.9120370370370374E-2</v>
      </c>
      <c r="F67" s="14"/>
      <c r="G67" s="14"/>
      <c r="H67" s="14"/>
      <c r="I67" s="14"/>
      <c r="J67" s="14"/>
      <c r="K67" s="14"/>
      <c r="L67" s="14"/>
      <c r="M67" s="14"/>
      <c r="N67" s="30">
        <v>6.9120370370370374E-2</v>
      </c>
      <c r="O67" s="14"/>
      <c r="P67" s="14"/>
      <c r="Q67" s="14"/>
      <c r="R67" s="14"/>
      <c r="S67" s="14"/>
      <c r="T67" s="14"/>
      <c r="U67" s="14"/>
      <c r="V67" s="14"/>
      <c r="W67" s="14"/>
      <c r="X67" s="27"/>
      <c r="Y67" s="27"/>
      <c r="Z67" s="14"/>
      <c r="AA67" s="20"/>
      <c r="AB67" s="20"/>
      <c r="AC67" s="14"/>
      <c r="AD67" s="20"/>
      <c r="AF67" s="16"/>
      <c r="AG67" s="16"/>
      <c r="AH67" s="16"/>
      <c r="AJ67" s="9"/>
    </row>
    <row r="68" spans="1:47" x14ac:dyDescent="0.4">
      <c r="D68">
        <v>90</v>
      </c>
      <c r="E68" s="14">
        <f t="shared" si="1"/>
        <v>6.9120370370370374E-2</v>
      </c>
      <c r="F68" s="14"/>
      <c r="G68" s="14"/>
      <c r="H68" s="14"/>
      <c r="I68" s="14"/>
      <c r="J68" s="14"/>
      <c r="K68" s="14"/>
      <c r="L68" s="14"/>
      <c r="M68" s="14"/>
      <c r="N68" s="30">
        <v>6.9120370370370374E-2</v>
      </c>
      <c r="O68" s="14"/>
      <c r="P68" s="14"/>
      <c r="Q68" s="14"/>
      <c r="R68" s="14"/>
      <c r="S68" s="14"/>
      <c r="T68" s="14"/>
      <c r="U68" s="14"/>
      <c r="V68" s="14"/>
      <c r="W68" s="14"/>
      <c r="X68" s="27"/>
      <c r="Y68" s="27"/>
      <c r="Z68" s="14"/>
      <c r="AA68" s="20"/>
      <c r="AB68" s="20"/>
      <c r="AC68" s="14"/>
      <c r="AD68" s="20"/>
      <c r="AF68" s="16"/>
      <c r="AG68" s="16"/>
      <c r="AH68" s="16"/>
      <c r="AJ68" s="9"/>
    </row>
    <row r="69" spans="1:47" x14ac:dyDescent="0.4">
      <c r="D69">
        <v>100</v>
      </c>
      <c r="E69" s="14">
        <f t="shared" si="1"/>
        <v>0.59562500000000007</v>
      </c>
      <c r="F69" s="14"/>
      <c r="G69" s="14"/>
      <c r="H69" s="14"/>
      <c r="I69" s="14">
        <v>0.16626157407407408</v>
      </c>
      <c r="J69" s="14"/>
      <c r="K69" s="14"/>
      <c r="L69" s="14"/>
      <c r="M69" s="14"/>
      <c r="N69" s="14">
        <v>6.9120370370370374E-2</v>
      </c>
      <c r="O69" s="14"/>
      <c r="P69" s="14"/>
      <c r="Q69" s="14"/>
      <c r="R69" s="14">
        <v>0.31232638888888892</v>
      </c>
      <c r="S69" s="14"/>
      <c r="T69" s="14"/>
      <c r="U69" s="14"/>
      <c r="V69" s="14"/>
      <c r="W69" s="14"/>
      <c r="X69" s="14"/>
      <c r="Y69" s="14"/>
      <c r="Z69" s="14"/>
      <c r="AA69" s="20">
        <v>4.7916666666666663E-2</v>
      </c>
      <c r="AB69" s="20"/>
      <c r="AC69" s="14"/>
      <c r="AD69" s="20"/>
      <c r="AF69" s="16"/>
      <c r="AG69" s="16"/>
      <c r="AH69" s="16"/>
      <c r="AJ69" s="9"/>
    </row>
    <row r="70" spans="1:47" x14ac:dyDescent="0.4">
      <c r="D70">
        <v>110</v>
      </c>
      <c r="E70" s="14">
        <f>SUM(F70:G70)</f>
        <v>0.82747685185185182</v>
      </c>
      <c r="F70" s="14">
        <v>0.30499999999999999</v>
      </c>
      <c r="G70" s="30">
        <v>0.52247685185185189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20"/>
      <c r="AB70" s="20"/>
      <c r="AC70" s="14"/>
      <c r="AD70" s="20"/>
      <c r="AF70" s="16"/>
      <c r="AG70" s="16"/>
      <c r="AH70" s="16"/>
      <c r="AJ70" s="9"/>
    </row>
    <row r="71" spans="1:47" x14ac:dyDescent="0.4">
      <c r="A71" s="1" t="s">
        <v>37</v>
      </c>
      <c r="D71">
        <v>135</v>
      </c>
      <c r="E71" s="14">
        <f t="shared" si="1"/>
        <v>1.7366550925925925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29" t="s">
        <v>12</v>
      </c>
      <c r="V71" s="14"/>
      <c r="W71" s="14"/>
      <c r="X71" s="14"/>
      <c r="Y71" s="14"/>
      <c r="Z71" s="14"/>
      <c r="AA71" s="20">
        <v>0.40486111111111112</v>
      </c>
      <c r="AB71" s="20">
        <v>0.91180555555555554</v>
      </c>
      <c r="AC71" s="14"/>
      <c r="AD71" s="20"/>
      <c r="AE71" s="16">
        <v>0.41998842592592589</v>
      </c>
      <c r="AF71" s="16"/>
      <c r="AG71" s="16"/>
      <c r="AH71" s="16"/>
      <c r="AJ71" s="9"/>
    </row>
    <row r="72" spans="1:47" x14ac:dyDescent="0.4">
      <c r="D72">
        <v>140</v>
      </c>
      <c r="E72" s="14">
        <f t="shared" si="1"/>
        <v>0.14000000000000001</v>
      </c>
      <c r="F72" s="14"/>
      <c r="G72" s="14"/>
      <c r="H72" s="14"/>
      <c r="I72" s="14">
        <v>2.2442129629629631E-2</v>
      </c>
      <c r="J72" s="14"/>
      <c r="K72" s="14"/>
      <c r="L72" s="14"/>
      <c r="M72" s="14"/>
      <c r="N72" s="14"/>
      <c r="O72" s="14"/>
      <c r="P72" s="14"/>
      <c r="Q72" s="14"/>
      <c r="R72" s="14"/>
      <c r="S72" s="30">
        <v>0.11755787037037037</v>
      </c>
      <c r="T72" s="14"/>
      <c r="U72" s="29"/>
      <c r="V72" s="14"/>
      <c r="W72" s="14"/>
      <c r="X72" s="14"/>
      <c r="Y72" s="14"/>
      <c r="Z72" s="14"/>
      <c r="AA72" s="20"/>
      <c r="AB72" s="20"/>
      <c r="AC72" s="14"/>
      <c r="AD72" s="20"/>
      <c r="AF72" s="16"/>
      <c r="AG72" s="16"/>
      <c r="AH72" s="16"/>
      <c r="AJ72" s="9"/>
    </row>
    <row r="73" spans="1:47" x14ac:dyDescent="0.4">
      <c r="D73">
        <v>150</v>
      </c>
      <c r="E73" s="14">
        <f t="shared" si="1"/>
        <v>0.11957175925925927</v>
      </c>
      <c r="F73" s="14"/>
      <c r="G73" s="14"/>
      <c r="H73" s="14"/>
      <c r="I73" s="30">
        <v>0.11957175925925927</v>
      </c>
      <c r="J73" s="14"/>
      <c r="K73" s="14"/>
      <c r="L73" s="14"/>
      <c r="M73" s="14"/>
      <c r="N73" s="14"/>
      <c r="O73" s="14"/>
      <c r="P73" s="14"/>
      <c r="Q73" s="14"/>
      <c r="R73" s="14"/>
      <c r="S73" s="30"/>
      <c r="T73" s="14"/>
      <c r="U73" s="29"/>
      <c r="V73" s="14"/>
      <c r="W73" s="14"/>
      <c r="X73" s="14"/>
      <c r="Y73" s="14"/>
      <c r="Z73" s="14"/>
      <c r="AA73" s="20"/>
      <c r="AB73" s="20"/>
      <c r="AC73" s="14"/>
      <c r="AD73" s="20"/>
      <c r="AF73" s="16"/>
      <c r="AG73" s="16"/>
      <c r="AH73" s="16"/>
      <c r="AJ73" s="9"/>
    </row>
    <row r="74" spans="1:47" x14ac:dyDescent="0.4">
      <c r="D74">
        <v>160</v>
      </c>
      <c r="E74" s="14">
        <f t="shared" si="1"/>
        <v>2.2025462962962958E-2</v>
      </c>
      <c r="F74" s="14"/>
      <c r="G74" s="14"/>
      <c r="H74" s="14"/>
      <c r="I74" s="30">
        <v>2.2025462962962958E-2</v>
      </c>
      <c r="J74" s="14"/>
      <c r="K74" s="14"/>
      <c r="L74" s="14"/>
      <c r="M74" s="14"/>
      <c r="N74" s="14"/>
      <c r="O74" s="14"/>
      <c r="P74" s="14"/>
      <c r="Q74" s="14"/>
      <c r="R74" s="14"/>
      <c r="S74" s="30"/>
      <c r="T74" s="14"/>
      <c r="U74" s="29"/>
      <c r="V74" s="14"/>
      <c r="W74" s="14"/>
      <c r="X74" s="14"/>
      <c r="Y74" s="14"/>
      <c r="Z74" s="14"/>
      <c r="AA74" s="20"/>
      <c r="AB74" s="20"/>
      <c r="AC74" s="14"/>
      <c r="AD74" s="20"/>
      <c r="AF74" s="16"/>
      <c r="AG74" s="16"/>
      <c r="AH74" s="16"/>
      <c r="AJ74" s="9"/>
    </row>
    <row r="75" spans="1:47" x14ac:dyDescent="0.4">
      <c r="D75">
        <v>180</v>
      </c>
      <c r="E75" s="14">
        <f t="shared" si="1"/>
        <v>0.29249999999999998</v>
      </c>
      <c r="F75" s="14"/>
      <c r="G75" s="14"/>
      <c r="H75" s="14"/>
      <c r="I75" s="14"/>
      <c r="J75" s="14"/>
      <c r="K75" s="14"/>
      <c r="L75" s="30">
        <v>0.29249999999999998</v>
      </c>
      <c r="M75" s="14"/>
      <c r="N75" s="14"/>
      <c r="O75" s="14"/>
      <c r="P75" s="14"/>
      <c r="Q75" s="14"/>
      <c r="R75" s="14"/>
      <c r="S75" s="30"/>
      <c r="T75" s="14"/>
      <c r="U75" s="29"/>
      <c r="V75" s="14"/>
      <c r="W75" s="14"/>
      <c r="X75" s="14"/>
      <c r="Y75" s="14"/>
      <c r="Z75" s="14"/>
      <c r="AA75" s="20"/>
      <c r="AB75" s="20"/>
      <c r="AC75" s="14"/>
      <c r="AD75" s="20"/>
      <c r="AF75" s="16"/>
      <c r="AG75" s="16"/>
      <c r="AH75" s="16"/>
      <c r="AJ75" s="9"/>
    </row>
    <row r="76" spans="1:47" x14ac:dyDescent="0.4">
      <c r="A76" s="1" t="s">
        <v>12</v>
      </c>
      <c r="D76">
        <v>200</v>
      </c>
      <c r="E76" s="14">
        <f t="shared" si="1"/>
        <v>0.78230324074074076</v>
      </c>
      <c r="F76" s="14"/>
      <c r="G76" s="14">
        <v>6.5416666666666665E-2</v>
      </c>
      <c r="H76" s="14"/>
      <c r="I76" s="14">
        <v>9.3090277777777786E-2</v>
      </c>
      <c r="J76" s="14"/>
      <c r="K76" s="14"/>
      <c r="L76" s="14"/>
      <c r="M76" s="14"/>
      <c r="N76" s="14">
        <v>6.9120370370370374E-2</v>
      </c>
      <c r="O76" s="14">
        <v>0.2333912037037037</v>
      </c>
      <c r="P76" s="14"/>
      <c r="Q76" s="14"/>
      <c r="R76" s="14"/>
      <c r="S76" s="14"/>
      <c r="T76" s="14"/>
      <c r="U76" s="29" t="s">
        <v>12</v>
      </c>
      <c r="V76" s="14"/>
      <c r="W76" s="14"/>
      <c r="X76" s="14"/>
      <c r="Y76" s="14"/>
      <c r="Z76" s="14"/>
      <c r="AA76" s="20"/>
      <c r="AB76" s="20"/>
      <c r="AC76" s="14"/>
      <c r="AD76" s="20"/>
      <c r="AF76" s="16">
        <v>0.14072916666666666</v>
      </c>
      <c r="AG76" s="16"/>
      <c r="AH76" s="16"/>
      <c r="AJ76" s="10">
        <v>0.18055555555555555</v>
      </c>
    </row>
    <row r="77" spans="1:47" x14ac:dyDescent="0.4">
      <c r="D77">
        <v>250</v>
      </c>
      <c r="E77" s="14">
        <f t="shared" ref="E77:E146" si="2">SUM(G77:AU77)</f>
        <v>0.42913194444444441</v>
      </c>
      <c r="F77" s="14"/>
      <c r="G77" s="14"/>
      <c r="H77" s="14"/>
      <c r="I77" s="14">
        <v>5.1967592592592593E-2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20">
        <v>8.1944444444444445E-2</v>
      </c>
      <c r="AB77" s="20"/>
      <c r="AC77" s="14"/>
      <c r="AD77" s="20"/>
      <c r="AF77" s="16">
        <v>0.29521990740740739</v>
      </c>
      <c r="AG77" s="16"/>
      <c r="AH77" s="16"/>
      <c r="AJ77" s="10"/>
    </row>
    <row r="78" spans="1:47" x14ac:dyDescent="0.4">
      <c r="A78" s="1" t="s">
        <v>12</v>
      </c>
      <c r="B78" t="s">
        <v>12</v>
      </c>
      <c r="C78" t="s">
        <v>12</v>
      </c>
      <c r="D78">
        <v>290</v>
      </c>
      <c r="E78" s="14">
        <f t="shared" si="2"/>
        <v>20.164062500000004</v>
      </c>
      <c r="F78" s="14"/>
      <c r="G78" s="14">
        <v>0.10746527777777777</v>
      </c>
      <c r="H78" s="14"/>
      <c r="I78" s="14">
        <v>0.79326388888888888</v>
      </c>
      <c r="J78" s="14">
        <v>0.23136574074074076</v>
      </c>
      <c r="K78" s="14"/>
      <c r="L78" s="14">
        <v>0.12237268518518518</v>
      </c>
      <c r="M78" s="14">
        <v>0.26582175925925927</v>
      </c>
      <c r="N78" s="14">
        <v>9.9699074074074079E-2</v>
      </c>
      <c r="O78" s="14">
        <v>0.21060185185185185</v>
      </c>
      <c r="P78" s="29">
        <v>0.54462962962962969</v>
      </c>
      <c r="Q78" s="14"/>
      <c r="R78" s="14">
        <v>0.89165509259259268</v>
      </c>
      <c r="S78" s="14">
        <v>0.40891203703703699</v>
      </c>
      <c r="T78" s="14">
        <v>0.44730324074074074</v>
      </c>
      <c r="U78" s="14">
        <v>0.48721064814814818</v>
      </c>
      <c r="V78" s="14"/>
      <c r="W78" s="14">
        <v>0.18891203703703704</v>
      </c>
      <c r="X78" s="14">
        <v>0.43214120370370374</v>
      </c>
      <c r="Y78" s="14"/>
      <c r="Z78" s="14">
        <v>0.16458333333333333</v>
      </c>
      <c r="AA78" s="20">
        <v>1.0958333333333334</v>
      </c>
      <c r="AB78" s="20"/>
      <c r="AC78" s="14"/>
      <c r="AD78" s="20">
        <v>1.2000462962962963</v>
      </c>
      <c r="AF78" s="16">
        <v>0.27297453703703706</v>
      </c>
      <c r="AG78" s="16">
        <v>1.5777430555555556</v>
      </c>
      <c r="AH78" s="16"/>
      <c r="AJ78" s="9">
        <v>1.5902777777777777</v>
      </c>
      <c r="AM78" s="6">
        <v>2.3645833333333335</v>
      </c>
      <c r="AP78" s="6">
        <v>1.25</v>
      </c>
      <c r="AS78" s="6">
        <v>1.3125</v>
      </c>
      <c r="AT78" s="6">
        <v>1.9166666666666667</v>
      </c>
      <c r="AU78" s="6">
        <v>2.1875</v>
      </c>
    </row>
    <row r="79" spans="1:47" x14ac:dyDescent="0.4">
      <c r="D79">
        <v>300</v>
      </c>
      <c r="E79" s="14">
        <f t="shared" si="2"/>
        <v>0.35362268518518525</v>
      </c>
      <c r="F79" s="14"/>
      <c r="G79" s="14"/>
      <c r="H79" s="14"/>
      <c r="I79" s="14"/>
      <c r="J79" s="14"/>
      <c r="K79" s="14">
        <v>0.1522337962962963</v>
      </c>
      <c r="L79" s="14"/>
      <c r="M79" s="14"/>
      <c r="N79" s="30">
        <v>6.9120370370370374E-2</v>
      </c>
      <c r="O79" s="14"/>
      <c r="P79" s="14"/>
      <c r="Q79" s="14"/>
      <c r="R79" s="30">
        <v>0.13226851851851854</v>
      </c>
      <c r="S79" s="14"/>
      <c r="T79" s="14"/>
      <c r="U79" s="14"/>
      <c r="V79" s="14"/>
      <c r="W79" s="14"/>
      <c r="X79" s="14"/>
      <c r="Y79" s="14"/>
      <c r="Z79" s="14"/>
      <c r="AA79" s="20"/>
      <c r="AB79" s="20"/>
      <c r="AC79" s="14"/>
      <c r="AD79" s="20"/>
      <c r="AF79" s="16"/>
      <c r="AG79" s="16"/>
      <c r="AH79" s="16"/>
      <c r="AJ79" s="9"/>
    </row>
    <row r="80" spans="1:47" x14ac:dyDescent="0.4">
      <c r="D80">
        <v>312</v>
      </c>
      <c r="E80" s="14">
        <f t="shared" si="2"/>
        <v>3.0543981481481481E-2</v>
      </c>
      <c r="F80" s="14"/>
      <c r="G80" s="14"/>
      <c r="H80" s="14"/>
      <c r="I80" s="14"/>
      <c r="J80" s="14"/>
      <c r="K80" s="14"/>
      <c r="L80" s="14"/>
      <c r="M80" s="14"/>
      <c r="N80" s="14"/>
      <c r="O80" s="30">
        <v>3.0543981481481481E-2</v>
      </c>
      <c r="P80" s="14"/>
      <c r="Q80" s="14"/>
      <c r="R80" s="30"/>
      <c r="S80" s="14"/>
      <c r="T80" s="14"/>
      <c r="U80" s="14"/>
      <c r="V80" s="14"/>
      <c r="W80" s="14"/>
      <c r="X80" s="14"/>
      <c r="Y80" s="14"/>
      <c r="Z80" s="14"/>
      <c r="AA80" s="20"/>
      <c r="AB80" s="20"/>
      <c r="AC80" s="14"/>
      <c r="AD80" s="20"/>
      <c r="AF80" s="16"/>
      <c r="AG80" s="16"/>
      <c r="AH80" s="16"/>
      <c r="AJ80" s="9"/>
    </row>
    <row r="81" spans="1:36" x14ac:dyDescent="0.4">
      <c r="D81">
        <v>355</v>
      </c>
      <c r="E81" s="14">
        <f t="shared" si="2"/>
        <v>0.88657407407407407</v>
      </c>
      <c r="F81" s="14"/>
      <c r="G81" s="14"/>
      <c r="H81" s="14"/>
      <c r="I81" s="14"/>
      <c r="J81" s="14"/>
      <c r="K81" s="14"/>
      <c r="L81" s="14"/>
      <c r="M81" s="14">
        <v>0.29030092592592593</v>
      </c>
      <c r="N81" s="14">
        <v>0.21915509259259258</v>
      </c>
      <c r="O81" s="30">
        <v>0.37711805555555555</v>
      </c>
      <c r="P81" s="14"/>
      <c r="Q81" s="14"/>
      <c r="R81" s="30"/>
      <c r="S81" s="14"/>
      <c r="T81" s="14"/>
      <c r="U81" s="14"/>
      <c r="V81" s="14"/>
      <c r="W81" s="14"/>
      <c r="X81" s="14"/>
      <c r="Y81" s="14"/>
      <c r="Z81" s="14"/>
      <c r="AA81" s="20"/>
      <c r="AB81" s="20"/>
      <c r="AC81" s="14"/>
      <c r="AD81" s="20"/>
      <c r="AF81" s="16"/>
      <c r="AG81" s="16"/>
      <c r="AH81" s="16"/>
      <c r="AJ81" s="9"/>
    </row>
    <row r="82" spans="1:36" x14ac:dyDescent="0.4">
      <c r="D82">
        <v>392</v>
      </c>
      <c r="E82" s="14">
        <f t="shared" si="2"/>
        <v>0.16464120370370369</v>
      </c>
      <c r="F82" s="14"/>
      <c r="G82" s="14"/>
      <c r="H82" s="14"/>
      <c r="I82" s="14"/>
      <c r="J82" s="14"/>
      <c r="K82" s="14"/>
      <c r="L82" s="14"/>
      <c r="M82" s="14"/>
      <c r="N82" s="14"/>
      <c r="O82" s="30">
        <v>0.16464120370370369</v>
      </c>
      <c r="P82" s="14"/>
      <c r="Q82" s="14"/>
      <c r="R82" s="30"/>
      <c r="S82" s="14"/>
      <c r="T82" s="14"/>
      <c r="U82" s="14"/>
      <c r="V82" s="14"/>
      <c r="W82" s="14"/>
      <c r="X82" s="14"/>
      <c r="Y82" s="14"/>
      <c r="Z82" s="14"/>
      <c r="AA82" s="20"/>
      <c r="AB82" s="20"/>
      <c r="AC82" s="14"/>
      <c r="AD82" s="20"/>
      <c r="AF82" s="16"/>
      <c r="AG82" s="16"/>
      <c r="AH82" s="16"/>
      <c r="AJ82" s="9"/>
    </row>
    <row r="83" spans="1:36" x14ac:dyDescent="0.4">
      <c r="D83">
        <v>400</v>
      </c>
      <c r="E83" s="14">
        <f t="shared" si="2"/>
        <v>0.82953703703703696</v>
      </c>
      <c r="F83" s="14"/>
      <c r="G83" s="14">
        <v>0.70545138888888881</v>
      </c>
      <c r="H83" s="14"/>
      <c r="I83" s="14">
        <v>5.4965277777777773E-2</v>
      </c>
      <c r="J83" s="14"/>
      <c r="K83" s="14"/>
      <c r="L83" s="14"/>
      <c r="M83" s="14"/>
      <c r="N83" s="30">
        <v>6.9120370370370374E-2</v>
      </c>
      <c r="O83" s="30"/>
      <c r="P83" s="14"/>
      <c r="Q83" s="14"/>
      <c r="R83" s="30"/>
      <c r="S83" s="14"/>
      <c r="T83" s="14"/>
      <c r="U83" s="14"/>
      <c r="V83" s="14"/>
      <c r="W83" s="14"/>
      <c r="X83" s="14"/>
      <c r="Y83" s="14"/>
      <c r="Z83" s="14"/>
      <c r="AA83" s="20"/>
      <c r="AB83" s="20"/>
      <c r="AC83" s="14"/>
      <c r="AD83" s="20"/>
      <c r="AF83" s="16"/>
      <c r="AG83" s="16"/>
      <c r="AH83" s="16"/>
      <c r="AJ83" s="9"/>
    </row>
    <row r="84" spans="1:36" x14ac:dyDescent="0.4">
      <c r="D84">
        <v>600</v>
      </c>
      <c r="E84" s="14">
        <f t="shared" si="2"/>
        <v>0.67527777777777787</v>
      </c>
      <c r="F84" s="14"/>
      <c r="G84" s="14"/>
      <c r="H84" s="14"/>
      <c r="I84" s="14">
        <v>0.16039351851851852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20"/>
      <c r="AB84" s="20"/>
      <c r="AC84" s="14"/>
      <c r="AD84" s="20"/>
      <c r="AF84" s="16"/>
      <c r="AG84" s="16">
        <v>0.51488425925925929</v>
      </c>
      <c r="AH84" s="16"/>
      <c r="AJ84" s="9"/>
    </row>
    <row r="85" spans="1:36" x14ac:dyDescent="0.4">
      <c r="D85">
        <v>800</v>
      </c>
      <c r="E85" s="14">
        <v>0.31027777777777776</v>
      </c>
      <c r="F85" s="14"/>
      <c r="G85" s="30">
        <v>0.31027777777777776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20"/>
      <c r="AB85" s="20"/>
      <c r="AC85" s="14"/>
      <c r="AD85" s="20"/>
      <c r="AF85" s="16"/>
      <c r="AG85" s="16"/>
      <c r="AH85" s="16"/>
      <c r="AJ85" s="9"/>
    </row>
    <row r="86" spans="1:36" x14ac:dyDescent="0.4">
      <c r="D86">
        <v>1000</v>
      </c>
      <c r="E86" s="14">
        <f t="shared" si="2"/>
        <v>4.1481944444444441</v>
      </c>
      <c r="F86" s="14"/>
      <c r="G86" s="14">
        <v>8.560185185185186E-2</v>
      </c>
      <c r="H86" s="14"/>
      <c r="I86" s="14">
        <v>9.9907407407407403E-2</v>
      </c>
      <c r="J86" s="14">
        <v>0.13208333333333333</v>
      </c>
      <c r="K86" s="14"/>
      <c r="L86" s="14"/>
      <c r="M86" s="14">
        <v>0.57111111111111112</v>
      </c>
      <c r="N86" s="29">
        <v>6.9120370370370374E-2</v>
      </c>
      <c r="O86" s="14">
        <v>0.73413194444444441</v>
      </c>
      <c r="P86" s="14">
        <v>0.13769675925925925</v>
      </c>
      <c r="Q86" s="14"/>
      <c r="R86" s="14">
        <v>0.17374999999999999</v>
      </c>
      <c r="S86" s="14">
        <v>9.0995370370370365E-2</v>
      </c>
      <c r="T86" s="14">
        <v>0.12604166666666666</v>
      </c>
      <c r="U86" s="14">
        <v>6.3819444444444443E-2</v>
      </c>
      <c r="V86" s="14"/>
      <c r="W86" s="14"/>
      <c r="X86" s="14"/>
      <c r="Y86" s="14"/>
      <c r="Z86" s="14">
        <v>0.19722222222222222</v>
      </c>
      <c r="AA86" s="20">
        <v>0.24374999999999999</v>
      </c>
      <c r="AB86" s="20">
        <v>0.38103009259259263</v>
      </c>
      <c r="AC86" s="14"/>
      <c r="AD86" s="20"/>
      <c r="AF86" s="16"/>
      <c r="AG86" s="16">
        <v>1.0419328703703703</v>
      </c>
      <c r="AH86" s="16"/>
      <c r="AJ86" s="9"/>
    </row>
    <row r="87" spans="1:36" x14ac:dyDescent="0.4">
      <c r="D87">
        <v>1500</v>
      </c>
      <c r="E87" s="14">
        <v>0.64864583333333337</v>
      </c>
      <c r="F87" s="14"/>
      <c r="G87" s="30">
        <v>0.64864583333333337</v>
      </c>
      <c r="H87" s="14"/>
      <c r="I87" s="14"/>
      <c r="J87" s="14"/>
      <c r="K87" s="14"/>
      <c r="L87" s="14"/>
      <c r="M87" s="14"/>
      <c r="N87" s="29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20"/>
      <c r="AB87" s="20"/>
      <c r="AC87" s="14"/>
      <c r="AD87" s="20"/>
      <c r="AF87" s="16"/>
      <c r="AG87" s="16"/>
      <c r="AH87" s="16"/>
      <c r="AJ87" s="9"/>
    </row>
    <row r="88" spans="1:36" x14ac:dyDescent="0.4">
      <c r="A88" s="1" t="s">
        <v>6</v>
      </c>
      <c r="B88">
        <v>8</v>
      </c>
      <c r="C88">
        <v>16</v>
      </c>
      <c r="D88">
        <v>35</v>
      </c>
      <c r="E88" s="14">
        <f t="shared" si="2"/>
        <v>6.1469907407407404E-2</v>
      </c>
      <c r="F88" s="14"/>
      <c r="G88" s="14">
        <v>2.162037037037037E-2</v>
      </c>
      <c r="H88" s="14"/>
      <c r="I88" s="30">
        <v>3.9849537037037037E-2</v>
      </c>
      <c r="J88" s="14"/>
      <c r="K88" s="14"/>
      <c r="L88" s="14"/>
      <c r="M88" s="14"/>
      <c r="N88" s="29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20"/>
      <c r="AB88" s="20"/>
      <c r="AC88" s="14"/>
      <c r="AD88" s="20"/>
      <c r="AF88" s="16"/>
      <c r="AG88" s="16"/>
      <c r="AH88" s="16"/>
      <c r="AJ88" s="9"/>
    </row>
    <row r="89" spans="1:36" x14ac:dyDescent="0.4">
      <c r="D89">
        <v>50</v>
      </c>
      <c r="E89" s="14">
        <f t="shared" si="2"/>
        <v>8.5358796296296294E-2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>
        <v>6.5891203703703702E-2</v>
      </c>
      <c r="U89" s="14"/>
      <c r="V89" s="30">
        <v>1.9467592592592595E-2</v>
      </c>
      <c r="W89" s="14"/>
      <c r="X89" s="14"/>
      <c r="Y89" s="14"/>
      <c r="Z89" s="14"/>
      <c r="AA89" s="20"/>
      <c r="AB89" s="20"/>
      <c r="AC89" s="14"/>
      <c r="AD89" s="20"/>
      <c r="AF89" s="16"/>
      <c r="AG89" s="16"/>
      <c r="AH89" s="16"/>
      <c r="AJ89" s="9"/>
    </row>
    <row r="90" spans="1:36" x14ac:dyDescent="0.4">
      <c r="D90">
        <v>55</v>
      </c>
      <c r="E90" s="14">
        <f t="shared" si="2"/>
        <v>0.13429398148148147</v>
      </c>
      <c r="F90" s="14"/>
      <c r="G90" s="14"/>
      <c r="H90" s="14"/>
      <c r="I90" s="30">
        <v>0.13429398148148147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30"/>
      <c r="W90" s="14"/>
      <c r="X90" s="14"/>
      <c r="Y90" s="14"/>
      <c r="Z90" s="14"/>
      <c r="AA90" s="20"/>
      <c r="AB90" s="20"/>
      <c r="AC90" s="14"/>
      <c r="AD90" s="20"/>
      <c r="AF90" s="16"/>
      <c r="AG90" s="16"/>
      <c r="AH90" s="16"/>
      <c r="AJ90" s="9"/>
    </row>
    <row r="91" spans="1:36" x14ac:dyDescent="0.4">
      <c r="D91">
        <v>77</v>
      </c>
      <c r="E91" s="14">
        <f t="shared" si="2"/>
        <v>0.35158564814814819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>
        <v>0.10048611111111111</v>
      </c>
      <c r="U91" s="14">
        <v>0.11694444444444445</v>
      </c>
      <c r="V91" s="30">
        <v>0.13415509259259259</v>
      </c>
      <c r="W91" s="14"/>
      <c r="X91" s="14"/>
      <c r="Y91" s="14"/>
      <c r="Z91" s="14"/>
      <c r="AA91" s="20"/>
      <c r="AB91" s="20"/>
      <c r="AC91" s="14"/>
      <c r="AD91" s="20"/>
      <c r="AF91" s="16"/>
      <c r="AG91" s="16"/>
      <c r="AH91" s="16"/>
      <c r="AJ91" s="9"/>
    </row>
    <row r="92" spans="1:36" x14ac:dyDescent="0.4">
      <c r="D92">
        <v>100</v>
      </c>
      <c r="E92" s="14">
        <f>SUM(F92:AU92)</f>
        <v>0.48749999999999999</v>
      </c>
      <c r="F92" s="14">
        <v>5.9259259259259262E-2</v>
      </c>
      <c r="G92" s="14">
        <v>0.22999999999999998</v>
      </c>
      <c r="H92" s="14"/>
      <c r="I92" s="14">
        <v>4.1377314814814818E-2</v>
      </c>
      <c r="J92" s="14">
        <v>5.724537037037037E-2</v>
      </c>
      <c r="K92" s="14"/>
      <c r="L92" s="14"/>
      <c r="M92" s="14"/>
      <c r="N92" s="14">
        <v>5.3587962962962969E-2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20"/>
      <c r="AB92" s="20">
        <v>4.6030092592592588E-2</v>
      </c>
      <c r="AC92" s="14"/>
      <c r="AD92" s="20"/>
      <c r="AF92" s="16"/>
      <c r="AG92" s="16"/>
      <c r="AH92" s="16"/>
      <c r="AJ92" s="9"/>
    </row>
    <row r="93" spans="1:36" x14ac:dyDescent="0.4">
      <c r="D93">
        <v>110</v>
      </c>
      <c r="E93" s="14">
        <f t="shared" si="2"/>
        <v>5.3587962962962969E-2</v>
      </c>
      <c r="F93" s="14"/>
      <c r="G93" s="14"/>
      <c r="H93" s="14"/>
      <c r="I93" s="14"/>
      <c r="J93" s="14"/>
      <c r="K93" s="14"/>
      <c r="L93" s="14"/>
      <c r="M93" s="14"/>
      <c r="N93" s="30">
        <v>5.3587962962962969E-2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20"/>
      <c r="AB93" s="20"/>
      <c r="AC93" s="14"/>
      <c r="AD93" s="20"/>
      <c r="AF93" s="16"/>
      <c r="AG93" s="16"/>
      <c r="AH93" s="16"/>
      <c r="AJ93" s="9"/>
    </row>
    <row r="94" spans="1:36" x14ac:dyDescent="0.4">
      <c r="D94">
        <v>120</v>
      </c>
      <c r="E94" s="14">
        <f t="shared" si="2"/>
        <v>0.55075231481481479</v>
      </c>
      <c r="F94" s="14"/>
      <c r="G94" s="14"/>
      <c r="H94" s="14"/>
      <c r="I94" s="14"/>
      <c r="J94" s="14"/>
      <c r="K94" s="14"/>
      <c r="L94" s="14"/>
      <c r="M94" s="14"/>
      <c r="N94" s="14">
        <v>5.3587962962962969E-2</v>
      </c>
      <c r="O94" s="14"/>
      <c r="P94" s="14"/>
      <c r="Q94" s="14"/>
      <c r="R94" s="14"/>
      <c r="S94" s="14"/>
      <c r="T94" s="14"/>
      <c r="U94" s="14"/>
      <c r="V94" s="14">
        <v>4.223379629629629E-2</v>
      </c>
      <c r="W94" s="14"/>
      <c r="X94" s="27">
        <v>0.45493055555555556</v>
      </c>
      <c r="Y94" s="14"/>
      <c r="Z94" s="14"/>
      <c r="AA94" s="20"/>
      <c r="AB94" s="20"/>
      <c r="AC94" s="14"/>
      <c r="AD94" s="20"/>
      <c r="AF94" s="16"/>
      <c r="AG94" s="16"/>
      <c r="AH94" s="16"/>
      <c r="AJ94" s="9"/>
    </row>
    <row r="95" spans="1:36" x14ac:dyDescent="0.4">
      <c r="D95">
        <v>128</v>
      </c>
      <c r="E95" s="14">
        <f t="shared" si="2"/>
        <v>2.7916666666666669E-2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0">
        <v>2.7916666666666669E-2</v>
      </c>
      <c r="W95" s="14"/>
      <c r="X95" s="27"/>
      <c r="Y95" s="14"/>
      <c r="Z95" s="14"/>
      <c r="AA95" s="20"/>
      <c r="AB95" s="20"/>
      <c r="AC95" s="14"/>
      <c r="AD95" s="20"/>
      <c r="AF95" s="16"/>
      <c r="AG95" s="16"/>
      <c r="AH95" s="16"/>
      <c r="AJ95" s="9"/>
    </row>
    <row r="96" spans="1:36" x14ac:dyDescent="0.4">
      <c r="D96">
        <v>130</v>
      </c>
      <c r="E96" s="14">
        <f t="shared" si="2"/>
        <v>5.3587962962962969E-2</v>
      </c>
      <c r="F96" s="14"/>
      <c r="G96" s="14"/>
      <c r="H96" s="14"/>
      <c r="I96" s="14"/>
      <c r="J96" s="14"/>
      <c r="K96" s="14"/>
      <c r="L96" s="14"/>
      <c r="M96" s="14"/>
      <c r="N96" s="30">
        <v>5.3587962962962969E-2</v>
      </c>
      <c r="O96" s="14"/>
      <c r="P96" s="14"/>
      <c r="Q96" s="14"/>
      <c r="R96" s="14"/>
      <c r="S96" s="14"/>
      <c r="T96" s="14"/>
      <c r="U96" s="14"/>
      <c r="V96" s="30"/>
      <c r="W96" s="14"/>
      <c r="X96" s="27"/>
      <c r="Y96" s="14"/>
      <c r="Z96" s="14"/>
      <c r="AA96" s="20"/>
      <c r="AB96" s="20"/>
      <c r="AC96" s="14"/>
      <c r="AD96" s="20"/>
      <c r="AF96" s="16"/>
      <c r="AG96" s="16"/>
      <c r="AH96" s="16"/>
      <c r="AJ96" s="9"/>
    </row>
    <row r="97" spans="1:36" x14ac:dyDescent="0.4">
      <c r="D97">
        <v>140</v>
      </c>
      <c r="E97" s="14">
        <f t="shared" si="2"/>
        <v>5.3587962962962969E-2</v>
      </c>
      <c r="F97" s="14"/>
      <c r="G97" s="14"/>
      <c r="H97" s="14"/>
      <c r="I97" s="14"/>
      <c r="J97" s="14"/>
      <c r="K97" s="14"/>
      <c r="L97" s="14"/>
      <c r="M97" s="14"/>
      <c r="N97" s="30">
        <v>5.3587962962962969E-2</v>
      </c>
      <c r="O97" s="14"/>
      <c r="P97" s="14"/>
      <c r="Q97" s="14"/>
      <c r="R97" s="14"/>
      <c r="S97" s="14"/>
      <c r="T97" s="14"/>
      <c r="U97" s="14"/>
      <c r="V97" s="30"/>
      <c r="W97" s="14"/>
      <c r="X97" s="27"/>
      <c r="Y97" s="14"/>
      <c r="Z97" s="14"/>
      <c r="AA97" s="20"/>
      <c r="AB97" s="20"/>
      <c r="AC97" s="14"/>
      <c r="AD97" s="20"/>
      <c r="AF97" s="16"/>
      <c r="AG97" s="16"/>
      <c r="AH97" s="16"/>
      <c r="AJ97" s="9"/>
    </row>
    <row r="98" spans="1:36" x14ac:dyDescent="0.4">
      <c r="D98">
        <v>150</v>
      </c>
      <c r="E98" s="14">
        <f t="shared" si="2"/>
        <v>5.3587962962962969E-2</v>
      </c>
      <c r="F98" s="14"/>
      <c r="G98" s="14"/>
      <c r="H98" s="14"/>
      <c r="I98" s="14"/>
      <c r="J98" s="14"/>
      <c r="K98" s="14"/>
      <c r="L98" s="14"/>
      <c r="M98" s="14"/>
      <c r="N98" s="30">
        <v>5.3587962962962969E-2</v>
      </c>
      <c r="O98" s="14"/>
      <c r="P98" s="14"/>
      <c r="Q98" s="14"/>
      <c r="R98" s="14"/>
      <c r="S98" s="14"/>
      <c r="T98" s="14"/>
      <c r="U98" s="14"/>
      <c r="V98" s="30"/>
      <c r="W98" s="14"/>
      <c r="X98" s="27"/>
      <c r="Y98" s="14"/>
      <c r="Z98" s="14"/>
      <c r="AA98" s="20"/>
      <c r="AB98" s="20"/>
      <c r="AC98" s="14"/>
      <c r="AD98" s="20"/>
      <c r="AF98" s="16"/>
      <c r="AG98" s="16"/>
      <c r="AH98" s="16"/>
      <c r="AJ98" s="9"/>
    </row>
    <row r="99" spans="1:36" x14ac:dyDescent="0.4">
      <c r="D99">
        <v>160</v>
      </c>
      <c r="E99" s="14">
        <f t="shared" si="2"/>
        <v>0.27331018518518524</v>
      </c>
      <c r="F99" s="14"/>
      <c r="G99" s="14"/>
      <c r="H99" s="14">
        <v>0.21625000000000003</v>
      </c>
      <c r="I99" s="14"/>
      <c r="J99" s="14"/>
      <c r="K99" s="14"/>
      <c r="L99" s="14"/>
      <c r="M99" s="14"/>
      <c r="N99" s="30"/>
      <c r="O99" s="14"/>
      <c r="P99" s="14"/>
      <c r="Q99" s="14"/>
      <c r="R99" s="14"/>
      <c r="S99" s="30">
        <v>5.7060185185185186E-2</v>
      </c>
      <c r="T99" s="14"/>
      <c r="U99" s="14"/>
      <c r="V99" s="30"/>
      <c r="W99" s="14"/>
      <c r="X99" s="27"/>
      <c r="Y99" s="14"/>
      <c r="Z99" s="14"/>
      <c r="AA99" s="20"/>
      <c r="AB99" s="20"/>
      <c r="AC99" s="14"/>
      <c r="AD99" s="20"/>
      <c r="AF99" s="16"/>
      <c r="AG99" s="16"/>
      <c r="AH99" s="16"/>
      <c r="AJ99" s="9"/>
    </row>
    <row r="100" spans="1:36" x14ac:dyDescent="0.4">
      <c r="D100">
        <v>175</v>
      </c>
      <c r="E100" s="14">
        <f t="shared" si="2"/>
        <v>5.3587962962962969E-2</v>
      </c>
      <c r="F100" s="14"/>
      <c r="G100" s="14"/>
      <c r="H100" s="14"/>
      <c r="I100" s="14"/>
      <c r="J100" s="14"/>
      <c r="K100" s="14"/>
      <c r="L100" s="14"/>
      <c r="M100" s="14"/>
      <c r="N100" s="30">
        <v>5.3587962962962969E-2</v>
      </c>
      <c r="O100" s="14"/>
      <c r="P100" s="14"/>
      <c r="Q100" s="14"/>
      <c r="R100" s="14"/>
      <c r="S100" s="30"/>
      <c r="T100" s="14"/>
      <c r="U100" s="14"/>
      <c r="V100" s="30"/>
      <c r="W100" s="14"/>
      <c r="X100" s="27"/>
      <c r="Y100" s="14"/>
      <c r="Z100" s="14"/>
      <c r="AA100" s="20"/>
      <c r="AB100" s="20"/>
      <c r="AC100" s="14"/>
      <c r="AD100" s="20"/>
      <c r="AF100" s="16"/>
      <c r="AG100" s="16"/>
      <c r="AH100" s="16"/>
      <c r="AJ100" s="9"/>
    </row>
    <row r="101" spans="1:36" x14ac:dyDescent="0.4">
      <c r="D101">
        <v>200</v>
      </c>
      <c r="E101" s="14">
        <f t="shared" si="2"/>
        <v>0.91560185185185183</v>
      </c>
      <c r="F101" s="14"/>
      <c r="G101" s="14"/>
      <c r="H101" s="14"/>
      <c r="I101" s="14">
        <v>0.12517361111111111</v>
      </c>
      <c r="J101" s="14"/>
      <c r="K101" s="14"/>
      <c r="L101" s="14"/>
      <c r="M101" s="14">
        <v>9.2592592592592601E-2</v>
      </c>
      <c r="N101" s="14">
        <v>5.3587962962962969E-2</v>
      </c>
      <c r="O101" s="14"/>
      <c r="P101" s="14"/>
      <c r="Q101" s="14"/>
      <c r="R101" s="14"/>
      <c r="S101" s="14">
        <v>0.12296296296296295</v>
      </c>
      <c r="T101" s="14">
        <v>0.32800925925925922</v>
      </c>
      <c r="U101" s="14"/>
      <c r="V101" s="14">
        <v>7.0856481481481479E-2</v>
      </c>
      <c r="W101" s="14">
        <v>6.1886574074074073E-2</v>
      </c>
      <c r="X101" s="14"/>
      <c r="Y101" s="27">
        <v>6.0532407407407403E-2</v>
      </c>
      <c r="Z101" s="14"/>
      <c r="AA101" s="20"/>
      <c r="AB101" s="20"/>
      <c r="AC101" s="14"/>
      <c r="AD101" s="20"/>
      <c r="AF101" s="16"/>
      <c r="AG101" s="16"/>
      <c r="AH101" s="16"/>
      <c r="AJ101" s="9"/>
    </row>
    <row r="102" spans="1:36" x14ac:dyDescent="0.4">
      <c r="D102">
        <v>226</v>
      </c>
      <c r="E102" s="14">
        <f t="shared" si="2"/>
        <v>4.6909722222222221E-2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0"/>
      <c r="AB102" s="20"/>
      <c r="AC102" s="14"/>
      <c r="AD102" s="20"/>
      <c r="AE102" s="16">
        <v>4.6909722222222221E-2</v>
      </c>
      <c r="AF102" s="16"/>
      <c r="AG102" s="16"/>
      <c r="AH102" s="16"/>
      <c r="AJ102" s="9"/>
    </row>
    <row r="103" spans="1:36" x14ac:dyDescent="0.4">
      <c r="D103">
        <v>250</v>
      </c>
      <c r="E103" s="14">
        <f t="shared" si="2"/>
        <v>2.2760069444444451</v>
      </c>
      <c r="F103" s="14"/>
      <c r="G103" s="14"/>
      <c r="H103" s="14"/>
      <c r="I103" s="14">
        <v>3.3333333333333333E-2</v>
      </c>
      <c r="J103" s="14"/>
      <c r="K103" s="14"/>
      <c r="L103" s="14"/>
      <c r="M103" s="14">
        <v>0.16644675925925925</v>
      </c>
      <c r="N103" s="14">
        <v>0.27228009259259262</v>
      </c>
      <c r="O103" s="14"/>
      <c r="P103" s="14">
        <v>0.16804398148148147</v>
      </c>
      <c r="Q103" s="14"/>
      <c r="R103" s="14">
        <v>7.886574074074075E-2</v>
      </c>
      <c r="S103" s="14">
        <v>0.39120370370370372</v>
      </c>
      <c r="T103" s="14">
        <v>4.1666666666666664E-2</v>
      </c>
      <c r="U103" s="14">
        <v>0.3585416666666667</v>
      </c>
      <c r="V103" s="14">
        <v>6.4884259259259267E-2</v>
      </c>
      <c r="W103" s="14">
        <v>0.53341435185185182</v>
      </c>
      <c r="X103" s="14"/>
      <c r="Y103" s="14"/>
      <c r="Z103" s="14"/>
      <c r="AA103" s="20"/>
      <c r="AB103" s="20">
        <v>0.12151620370370371</v>
      </c>
      <c r="AC103" s="20">
        <v>4.5810185185185183E-2</v>
      </c>
      <c r="AD103" s="20"/>
      <c r="AF103" s="16"/>
      <c r="AG103" s="16"/>
      <c r="AH103" s="16"/>
      <c r="AJ103" s="9"/>
    </row>
    <row r="104" spans="1:36" x14ac:dyDescent="0.4">
      <c r="A104" s="1" t="s">
        <v>12</v>
      </c>
      <c r="D104">
        <v>300</v>
      </c>
      <c r="E104" s="14">
        <f t="shared" si="2"/>
        <v>1.2498032407407407</v>
      </c>
      <c r="F104" s="14"/>
      <c r="G104" s="14"/>
      <c r="H104" s="14"/>
      <c r="I104" s="14">
        <v>0.99468749999999995</v>
      </c>
      <c r="J104" s="14">
        <v>3.0115740740740738E-2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0"/>
      <c r="AB104" s="20"/>
      <c r="AC104" s="20"/>
      <c r="AD104" s="20"/>
      <c r="AF104" s="16"/>
      <c r="AG104" s="16"/>
      <c r="AH104" s="16">
        <v>0.22500000000000001</v>
      </c>
      <c r="AJ104" s="9"/>
    </row>
    <row r="105" spans="1:36" x14ac:dyDescent="0.4">
      <c r="D105">
        <v>325</v>
      </c>
      <c r="E105" s="14">
        <f t="shared" si="2"/>
        <v>0.33103009259259258</v>
      </c>
      <c r="F105" s="14"/>
      <c r="G105" s="14">
        <v>2.8472222222222222E-2</v>
      </c>
      <c r="H105" s="14"/>
      <c r="I105" s="14"/>
      <c r="J105" s="30">
        <v>0.30255787037037035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0"/>
      <c r="AB105" s="20"/>
      <c r="AC105" s="20"/>
      <c r="AD105" s="20"/>
      <c r="AF105" s="16"/>
      <c r="AG105" s="16"/>
      <c r="AH105" s="16"/>
      <c r="AJ105" s="9"/>
    </row>
    <row r="106" spans="1:36" x14ac:dyDescent="0.4">
      <c r="D106">
        <v>350</v>
      </c>
      <c r="E106" s="14">
        <f>SUM(F106:AU106)</f>
        <v>0.90392361111111108</v>
      </c>
      <c r="F106" s="14">
        <v>0.30131944444444442</v>
      </c>
      <c r="G106" s="14"/>
      <c r="H106" s="14"/>
      <c r="I106" s="14"/>
      <c r="J106" s="14"/>
      <c r="K106" s="14"/>
      <c r="L106" s="14"/>
      <c r="M106" s="14"/>
      <c r="N106" s="14"/>
      <c r="O106" s="14">
        <v>0.11586805555555556</v>
      </c>
      <c r="P106" s="14">
        <v>0.13021990740740741</v>
      </c>
      <c r="Q106" s="14"/>
      <c r="R106" s="30">
        <v>0.35651620370370374</v>
      </c>
      <c r="S106" s="14"/>
      <c r="T106" s="14"/>
      <c r="U106" s="14"/>
      <c r="V106" s="14"/>
      <c r="W106" s="14"/>
      <c r="X106" s="14"/>
      <c r="Y106" s="14"/>
      <c r="Z106" s="14"/>
      <c r="AA106" s="20"/>
      <c r="AB106" s="20"/>
      <c r="AC106" s="20"/>
      <c r="AD106" s="20"/>
      <c r="AF106" s="16"/>
      <c r="AG106" s="16"/>
      <c r="AH106" s="16"/>
      <c r="AJ106" s="9"/>
    </row>
    <row r="107" spans="1:36" x14ac:dyDescent="0.4">
      <c r="D107">
        <v>360</v>
      </c>
      <c r="E107" s="14">
        <f t="shared" si="2"/>
        <v>1.2885069444444446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30">
        <v>1.2885069444444446</v>
      </c>
      <c r="W107" s="14"/>
      <c r="X107" s="14"/>
      <c r="Y107" s="14"/>
      <c r="Z107" s="14"/>
      <c r="AA107" s="20"/>
      <c r="AB107" s="20"/>
      <c r="AC107" s="20"/>
      <c r="AD107" s="20"/>
      <c r="AF107" s="16"/>
      <c r="AG107" s="16"/>
      <c r="AH107" s="16"/>
      <c r="AJ107" s="9"/>
    </row>
    <row r="108" spans="1:36" x14ac:dyDescent="0.4">
      <c r="D108">
        <v>400</v>
      </c>
      <c r="E108" s="14">
        <f t="shared" si="2"/>
        <v>1.0484259259259259</v>
      </c>
      <c r="F108" s="14"/>
      <c r="G108" s="14"/>
      <c r="H108" s="14">
        <v>0.28921296296296295</v>
      </c>
      <c r="I108" s="14"/>
      <c r="J108" s="14">
        <v>0.12103009259259261</v>
      </c>
      <c r="K108" s="14">
        <v>0.13222222222222221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20"/>
      <c r="AB108" s="20"/>
      <c r="AC108" s="20">
        <v>0.50596064814814812</v>
      </c>
      <c r="AD108" s="20"/>
      <c r="AF108" s="16"/>
      <c r="AG108" s="16"/>
      <c r="AH108" s="16"/>
      <c r="AJ108" s="9"/>
    </row>
    <row r="109" spans="1:36" x14ac:dyDescent="0.4">
      <c r="D109">
        <v>430</v>
      </c>
      <c r="E109" s="14">
        <f t="shared" si="2"/>
        <v>0.10946759259259259</v>
      </c>
      <c r="F109" s="14"/>
      <c r="G109" s="14"/>
      <c r="H109" s="14"/>
      <c r="I109" s="14"/>
      <c r="J109" s="14">
        <v>8.3634259259259255E-2</v>
      </c>
      <c r="K109" s="14"/>
      <c r="L109" s="30">
        <v>2.5833333333333333E-2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20"/>
      <c r="AB109" s="20"/>
      <c r="AC109" s="20"/>
      <c r="AD109" s="20"/>
      <c r="AF109" s="16"/>
      <c r="AG109" s="16"/>
      <c r="AH109" s="16"/>
      <c r="AJ109" s="9"/>
    </row>
    <row r="110" spans="1:36" x14ac:dyDescent="0.4">
      <c r="D110">
        <v>440</v>
      </c>
      <c r="E110" s="14">
        <f t="shared" si="2"/>
        <v>0.14376157407407408</v>
      </c>
      <c r="F110" s="14"/>
      <c r="G110" s="14"/>
      <c r="H110" s="14"/>
      <c r="I110" s="14"/>
      <c r="J110" s="14"/>
      <c r="K110" s="14"/>
      <c r="L110" s="30">
        <v>0.14376157407407408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20"/>
      <c r="AB110" s="20"/>
      <c r="AC110" s="20"/>
      <c r="AD110" s="20"/>
      <c r="AF110" s="16"/>
      <c r="AG110" s="16"/>
      <c r="AH110" s="16"/>
      <c r="AJ110" s="9"/>
    </row>
    <row r="111" spans="1:36" x14ac:dyDescent="0.4">
      <c r="D111">
        <v>450</v>
      </c>
      <c r="E111" s="14">
        <v>0.20454861111111111</v>
      </c>
      <c r="F111" s="14"/>
      <c r="G111" s="30">
        <v>0.20454861111111111</v>
      </c>
      <c r="H111" s="14"/>
      <c r="I111" s="14"/>
      <c r="J111" s="14"/>
      <c r="K111" s="14"/>
      <c r="L111" s="30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20"/>
      <c r="AB111" s="20"/>
      <c r="AC111" s="20"/>
      <c r="AD111" s="20"/>
      <c r="AF111" s="16"/>
      <c r="AG111" s="16"/>
      <c r="AH111" s="16"/>
      <c r="AJ111" s="9"/>
    </row>
    <row r="112" spans="1:36" x14ac:dyDescent="0.4">
      <c r="D112">
        <v>500</v>
      </c>
      <c r="E112" s="14">
        <f t="shared" si="2"/>
        <v>2.0405092592592593E-2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30">
        <v>2.0405092592592593E-2</v>
      </c>
      <c r="T112" s="14"/>
      <c r="U112" s="14"/>
      <c r="V112" s="14"/>
      <c r="W112" s="14"/>
      <c r="X112" s="14"/>
      <c r="Y112" s="14"/>
      <c r="Z112" s="14"/>
      <c r="AA112" s="20"/>
      <c r="AB112" s="20"/>
      <c r="AC112" s="20"/>
      <c r="AD112" s="20"/>
      <c r="AF112" s="16"/>
      <c r="AG112" s="16"/>
      <c r="AH112" s="16"/>
      <c r="AJ112" s="9"/>
    </row>
    <row r="113" spans="1:43" x14ac:dyDescent="0.4">
      <c r="A113" s="1" t="s">
        <v>12</v>
      </c>
      <c r="B113" t="s">
        <v>12</v>
      </c>
      <c r="C113" t="s">
        <v>12</v>
      </c>
      <c r="D113">
        <v>600</v>
      </c>
      <c r="E113" s="14">
        <f>SUM(F113:AU113)</f>
        <v>5.1324884259259251</v>
      </c>
      <c r="F113" s="14">
        <v>0.522974537037037</v>
      </c>
      <c r="G113" s="14">
        <v>0.22956018518518517</v>
      </c>
      <c r="H113" s="14">
        <v>0.12743055555555555</v>
      </c>
      <c r="I113" s="14">
        <v>0.2083912037037037</v>
      </c>
      <c r="J113" s="14">
        <v>0.44363425925925926</v>
      </c>
      <c r="K113" s="14">
        <v>0.12017361111111112</v>
      </c>
      <c r="L113" s="14">
        <v>0.45215277777777779</v>
      </c>
      <c r="M113" s="14">
        <v>0.25678240740740738</v>
      </c>
      <c r="N113" s="14"/>
      <c r="O113" s="14">
        <v>0.39460648148148153</v>
      </c>
      <c r="P113" s="14"/>
      <c r="Q113" s="14"/>
      <c r="R113" s="14">
        <v>8.9826388888888886E-2</v>
      </c>
      <c r="S113" s="14">
        <v>3.7870370370370367E-2</v>
      </c>
      <c r="T113" s="14">
        <v>1.8437499999999999E-2</v>
      </c>
      <c r="U113" s="14">
        <v>0.55380787037037038</v>
      </c>
      <c r="V113" s="14"/>
      <c r="W113" s="14">
        <v>4.2731481481481481E-2</v>
      </c>
      <c r="X113" s="14">
        <v>7.7974537037037037E-2</v>
      </c>
      <c r="Y113" s="14"/>
      <c r="Z113" s="14"/>
      <c r="AA113" s="20"/>
      <c r="AB113" s="20"/>
      <c r="AC113" s="20"/>
      <c r="AD113" s="20"/>
      <c r="AE113" s="16">
        <v>0.22280092592592593</v>
      </c>
      <c r="AF113" s="16"/>
      <c r="AG113" s="16"/>
      <c r="AH113" s="16"/>
      <c r="AJ113" s="9"/>
      <c r="AP113" s="6">
        <v>0.5625</v>
      </c>
      <c r="AQ113" s="6">
        <v>0.77083333333333337</v>
      </c>
    </row>
    <row r="114" spans="1:43" x14ac:dyDescent="0.4">
      <c r="A114" s="1" t="s">
        <v>12</v>
      </c>
      <c r="B114" t="s">
        <v>12</v>
      </c>
      <c r="C114" t="s">
        <v>12</v>
      </c>
      <c r="D114">
        <v>1000</v>
      </c>
      <c r="E114" s="14">
        <f>SUM(F114:AU114)</f>
        <v>10.795451388888889</v>
      </c>
      <c r="F114" s="14">
        <v>0.13478009259259258</v>
      </c>
      <c r="G114" s="14">
        <v>0.4899074074074074</v>
      </c>
      <c r="H114" s="14">
        <v>0.24540509259259258</v>
      </c>
      <c r="I114" s="14"/>
      <c r="J114" s="14">
        <v>6.4062500000000008E-2</v>
      </c>
      <c r="K114" s="14">
        <v>0.17708333333333334</v>
      </c>
      <c r="L114" s="14">
        <v>9.329861111111111E-2</v>
      </c>
      <c r="M114" s="14">
        <v>0.13623842592592592</v>
      </c>
      <c r="N114" s="14"/>
      <c r="O114" s="14"/>
      <c r="P114" s="14">
        <v>0.22413194444444443</v>
      </c>
      <c r="Q114" s="14"/>
      <c r="R114" s="14">
        <v>0.4564467592592592</v>
      </c>
      <c r="S114" s="14">
        <v>1.4201388888888888E-2</v>
      </c>
      <c r="T114" s="14"/>
      <c r="U114" s="14">
        <v>7.6851851851851852E-2</v>
      </c>
      <c r="V114" s="14">
        <v>4.6597222222222227E-2</v>
      </c>
      <c r="W114" s="14">
        <v>8.9664351851851856E-2</v>
      </c>
      <c r="X114" s="14">
        <v>0.37803240740740746</v>
      </c>
      <c r="Y114" s="14">
        <v>0.63622685185185179</v>
      </c>
      <c r="Z114" s="14"/>
      <c r="AA114" s="20"/>
      <c r="AB114" s="20">
        <v>0.63871527777777781</v>
      </c>
      <c r="AC114" s="20">
        <v>0.20030092592592594</v>
      </c>
      <c r="AD114" s="20"/>
      <c r="AE114" s="16">
        <v>0.65461805555555552</v>
      </c>
      <c r="AF114" s="16"/>
      <c r="AG114" s="16"/>
      <c r="AH114" s="16">
        <v>0.54166666666666663</v>
      </c>
      <c r="AJ114" s="9"/>
      <c r="AL114" s="6">
        <v>0.97638888888888886</v>
      </c>
      <c r="AN114" s="6">
        <v>0.83333333333333337</v>
      </c>
      <c r="AP114" s="6">
        <v>1.2708333333333333</v>
      </c>
      <c r="AQ114" s="6">
        <v>2.4166666666666665</v>
      </c>
    </row>
    <row r="115" spans="1:43" x14ac:dyDescent="0.4">
      <c r="A115" s="1" t="s">
        <v>42</v>
      </c>
      <c r="B115">
        <v>10</v>
      </c>
      <c r="C115">
        <v>20</v>
      </c>
      <c r="D115">
        <v>70</v>
      </c>
      <c r="E115" s="14">
        <f t="shared" si="2"/>
        <v>2.7650462962962963E-2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27">
        <v>2.7650462962962963E-2</v>
      </c>
      <c r="Y115" s="14"/>
      <c r="Z115" s="14"/>
      <c r="AA115" s="20"/>
      <c r="AB115" s="20"/>
      <c r="AC115" s="20"/>
      <c r="AD115" s="20"/>
      <c r="AF115" s="16"/>
      <c r="AG115" s="16"/>
      <c r="AH115" s="16"/>
      <c r="AJ115" s="9"/>
    </row>
    <row r="116" spans="1:43" x14ac:dyDescent="0.4">
      <c r="D116">
        <v>100</v>
      </c>
      <c r="E116" s="14">
        <f t="shared" si="2"/>
        <v>3.9004629629629632E-2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27">
        <v>3.9004629629629632E-2</v>
      </c>
      <c r="Y116" s="14"/>
      <c r="Z116" s="14"/>
      <c r="AA116" s="20"/>
      <c r="AB116" s="20"/>
      <c r="AC116" s="20"/>
      <c r="AD116" s="20"/>
      <c r="AF116" s="16"/>
      <c r="AG116" s="16"/>
      <c r="AH116" s="16"/>
      <c r="AJ116" s="9"/>
    </row>
    <row r="117" spans="1:43" x14ac:dyDescent="0.4">
      <c r="D117">
        <v>150</v>
      </c>
      <c r="E117" s="14">
        <f t="shared" si="2"/>
        <v>6.7581018518518526E-2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>
        <v>3.2222222222222222E-2</v>
      </c>
      <c r="Y117" s="27">
        <v>3.5358796296296298E-2</v>
      </c>
      <c r="Z117" s="14"/>
      <c r="AA117" s="20"/>
      <c r="AB117" s="20"/>
      <c r="AC117" s="20"/>
      <c r="AD117" s="20"/>
      <c r="AF117" s="16"/>
      <c r="AG117" s="16"/>
      <c r="AH117" s="16"/>
      <c r="AJ117" s="9"/>
    </row>
    <row r="118" spans="1:43" x14ac:dyDescent="0.4">
      <c r="D118">
        <v>254</v>
      </c>
      <c r="E118" s="14">
        <f t="shared" si="2"/>
        <v>0.33402777777777781</v>
      </c>
      <c r="F118" s="14"/>
      <c r="G118" s="14"/>
      <c r="H118" s="30">
        <v>0.33402777777777781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27"/>
      <c r="Z118" s="14"/>
      <c r="AA118" s="20"/>
      <c r="AB118" s="20"/>
      <c r="AC118" s="20"/>
      <c r="AD118" s="20"/>
      <c r="AF118" s="16"/>
      <c r="AG118" s="16"/>
      <c r="AH118" s="16"/>
      <c r="AJ118" s="9"/>
    </row>
    <row r="119" spans="1:43" x14ac:dyDescent="0.4">
      <c r="D119">
        <v>275</v>
      </c>
      <c r="E119" s="14">
        <f t="shared" si="2"/>
        <v>2.5914351851851855E-2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27">
        <v>2.5914351851851855E-2</v>
      </c>
      <c r="Y119" s="27"/>
      <c r="Z119" s="14"/>
      <c r="AA119" s="20"/>
      <c r="AB119" s="20"/>
      <c r="AC119" s="20"/>
      <c r="AD119" s="20"/>
      <c r="AF119" s="16"/>
      <c r="AG119" s="16"/>
      <c r="AH119" s="16"/>
      <c r="AJ119" s="9"/>
    </row>
    <row r="120" spans="1:43" x14ac:dyDescent="0.4">
      <c r="D120">
        <v>300</v>
      </c>
      <c r="E120" s="14">
        <f t="shared" si="2"/>
        <v>5.4606481481481478E-2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27">
        <v>5.4606481481481478E-2</v>
      </c>
      <c r="Y120" s="27"/>
      <c r="Z120" s="14"/>
      <c r="AA120" s="20"/>
      <c r="AB120" s="20"/>
      <c r="AC120" s="20"/>
      <c r="AD120" s="20"/>
      <c r="AF120" s="16"/>
      <c r="AG120" s="16"/>
      <c r="AH120" s="16"/>
      <c r="AJ120" s="9"/>
    </row>
    <row r="121" spans="1:43" x14ac:dyDescent="0.4">
      <c r="D121">
        <v>500</v>
      </c>
      <c r="E121" s="14">
        <f t="shared" si="2"/>
        <v>1.0768981481481481</v>
      </c>
      <c r="F121" s="14"/>
      <c r="G121" s="14"/>
      <c r="H121" s="14"/>
      <c r="I121" s="14"/>
      <c r="J121" s="14"/>
      <c r="K121" s="14">
        <v>0.31592592592592594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>
        <v>0.57317129629629626</v>
      </c>
      <c r="Y121" s="27">
        <v>0.18780092592592593</v>
      </c>
      <c r="Z121" s="14"/>
      <c r="AA121" s="20"/>
      <c r="AB121" s="20"/>
      <c r="AC121" s="20"/>
      <c r="AD121" s="20"/>
      <c r="AF121" s="16"/>
      <c r="AG121" s="16"/>
      <c r="AH121" s="16"/>
      <c r="AJ121" s="9"/>
    </row>
    <row r="122" spans="1:43" x14ac:dyDescent="0.4">
      <c r="D122">
        <v>1000</v>
      </c>
      <c r="E122" s="14">
        <f t="shared" si="2"/>
        <v>0.26774305555555555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27">
        <v>0.26774305555555555</v>
      </c>
      <c r="Z122" s="14"/>
      <c r="AA122" s="20"/>
      <c r="AB122" s="20"/>
      <c r="AC122" s="20"/>
      <c r="AD122" s="20"/>
      <c r="AF122" s="16"/>
      <c r="AG122" s="16"/>
      <c r="AH122" s="16"/>
      <c r="AJ122" s="9"/>
    </row>
    <row r="123" spans="1:43" x14ac:dyDescent="0.4">
      <c r="A123" s="1" t="s">
        <v>7</v>
      </c>
      <c r="B123">
        <v>14</v>
      </c>
      <c r="C123">
        <v>28</v>
      </c>
      <c r="D123">
        <v>65</v>
      </c>
      <c r="E123" s="14">
        <f t="shared" si="2"/>
        <v>0.17390046296296297</v>
      </c>
      <c r="F123" s="14"/>
      <c r="G123" s="14">
        <v>5.5937500000000001E-2</v>
      </c>
      <c r="H123" s="14"/>
      <c r="I123" s="14">
        <v>7.4930555555555556E-2</v>
      </c>
      <c r="J123" s="30">
        <v>4.3032407407407408E-2</v>
      </c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27"/>
      <c r="Z123" s="14"/>
      <c r="AA123" s="20"/>
      <c r="AB123" s="20"/>
      <c r="AC123" s="20"/>
      <c r="AD123" s="20"/>
      <c r="AF123" s="16"/>
      <c r="AG123" s="16"/>
      <c r="AH123" s="16"/>
      <c r="AJ123" s="9"/>
    </row>
    <row r="124" spans="1:43" x14ac:dyDescent="0.4">
      <c r="D124">
        <v>93</v>
      </c>
      <c r="E124" s="14">
        <f t="shared" si="2"/>
        <v>4.1753587962962966</v>
      </c>
      <c r="F124" s="14"/>
      <c r="G124" s="14"/>
      <c r="H124" s="14"/>
      <c r="I124" s="14"/>
      <c r="J124" s="14">
        <v>6.7488425925925924E-2</v>
      </c>
      <c r="K124" s="14">
        <v>0.30443287037037037</v>
      </c>
      <c r="L124" s="14"/>
      <c r="M124" s="14">
        <v>0.52258101851851857</v>
      </c>
      <c r="N124" s="14"/>
      <c r="O124" s="14">
        <v>0.16685185185185183</v>
      </c>
      <c r="P124" s="14"/>
      <c r="Q124" s="14"/>
      <c r="R124" s="14">
        <v>0.79728009259259258</v>
      </c>
      <c r="S124" s="14"/>
      <c r="T124" s="29">
        <v>0.14086805555555557</v>
      </c>
      <c r="U124" s="14"/>
      <c r="V124" s="14">
        <v>0.54644675925925923</v>
      </c>
      <c r="W124" s="14">
        <v>0.30822916666666667</v>
      </c>
      <c r="X124" s="14"/>
      <c r="Y124" s="14">
        <v>0.24234953703703702</v>
      </c>
      <c r="Z124" s="14">
        <v>0.43611111111111112</v>
      </c>
      <c r="AA124" s="20"/>
      <c r="AB124" s="20">
        <v>0.24084490740740741</v>
      </c>
      <c r="AC124" s="20"/>
      <c r="AD124" s="20"/>
      <c r="AE124" s="16">
        <v>0.40187500000000004</v>
      </c>
      <c r="AF124" s="16"/>
      <c r="AG124" s="16"/>
      <c r="AH124" s="16"/>
      <c r="AJ124" s="9"/>
    </row>
    <row r="125" spans="1:43" x14ac:dyDescent="0.4">
      <c r="D125">
        <v>148</v>
      </c>
      <c r="E125" s="14">
        <v>0.12489583333333333</v>
      </c>
      <c r="F125" s="30">
        <v>0.12489583333333333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29"/>
      <c r="U125" s="14"/>
      <c r="V125" s="14"/>
      <c r="W125" s="14"/>
      <c r="X125" s="14"/>
      <c r="Y125" s="14"/>
      <c r="Z125" s="14"/>
      <c r="AA125" s="20"/>
      <c r="AB125" s="20"/>
      <c r="AC125" s="20"/>
      <c r="AD125" s="20"/>
      <c r="AF125" s="16"/>
      <c r="AG125" s="16"/>
      <c r="AH125" s="16"/>
      <c r="AJ125" s="9"/>
    </row>
    <row r="126" spans="1:43" x14ac:dyDescent="0.4">
      <c r="D126">
        <v>150</v>
      </c>
      <c r="E126" s="14">
        <f t="shared" si="2"/>
        <v>0.89108796296296289</v>
      </c>
      <c r="F126" s="14"/>
      <c r="G126" s="14">
        <v>2.3692129629629629E-2</v>
      </c>
      <c r="H126" s="14"/>
      <c r="I126" s="14">
        <v>5.378472222222222E-2</v>
      </c>
      <c r="J126" s="14">
        <v>3.5659722222222225E-2</v>
      </c>
      <c r="K126" s="14">
        <v>0.43916666666666665</v>
      </c>
      <c r="L126" s="14"/>
      <c r="M126" s="14"/>
      <c r="N126" s="14"/>
      <c r="O126" s="14">
        <v>3.5509259259259261E-2</v>
      </c>
      <c r="P126" s="14"/>
      <c r="Q126" s="14"/>
      <c r="R126" s="14"/>
      <c r="S126" s="14"/>
      <c r="T126" s="14"/>
      <c r="U126" s="14"/>
      <c r="V126" s="14">
        <v>3.8067129629629631E-2</v>
      </c>
      <c r="W126" s="14"/>
      <c r="X126" s="14">
        <v>0.2071875</v>
      </c>
      <c r="Y126" s="14"/>
      <c r="Z126" s="14"/>
      <c r="AA126" s="20"/>
      <c r="AB126" s="20"/>
      <c r="AC126" s="20"/>
      <c r="AD126" s="20"/>
      <c r="AE126" s="16">
        <v>5.8020833333333334E-2</v>
      </c>
      <c r="AF126" s="16"/>
      <c r="AG126" s="16"/>
      <c r="AH126" s="16"/>
      <c r="AJ126" s="9"/>
    </row>
    <row r="127" spans="1:43" x14ac:dyDescent="0.4">
      <c r="D127">
        <v>170</v>
      </c>
      <c r="E127" s="14">
        <f t="shared" si="2"/>
        <v>1.9958564814814814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>
        <v>0.25094907407407407</v>
      </c>
      <c r="R127" s="14"/>
      <c r="S127" s="14">
        <v>0.2797337962962963</v>
      </c>
      <c r="T127" s="14"/>
      <c r="U127" s="14"/>
      <c r="V127" s="29">
        <v>0.1423611111111111</v>
      </c>
      <c r="W127" s="14">
        <v>0.74332175925925925</v>
      </c>
      <c r="X127" s="14"/>
      <c r="Y127" s="14">
        <v>0.19377314814814817</v>
      </c>
      <c r="Z127" s="14">
        <v>7.5694444444444439E-2</v>
      </c>
      <c r="AA127" s="20"/>
      <c r="AB127" s="20">
        <v>0.31002314814814813</v>
      </c>
      <c r="AC127" s="20"/>
      <c r="AD127" s="20"/>
      <c r="AF127" s="16"/>
      <c r="AG127" s="16"/>
      <c r="AH127" s="16"/>
      <c r="AJ127" s="9"/>
    </row>
    <row r="128" spans="1:43" x14ac:dyDescent="0.4">
      <c r="D128">
        <v>175</v>
      </c>
      <c r="E128" s="14">
        <f t="shared" si="2"/>
        <v>0.42815972222222221</v>
      </c>
      <c r="F128" s="14"/>
      <c r="G128" s="14"/>
      <c r="H128" s="14"/>
      <c r="I128" s="14"/>
      <c r="J128" s="14"/>
      <c r="K128" s="14"/>
      <c r="L128" s="14"/>
      <c r="M128" s="14">
        <v>0.27372685185185186</v>
      </c>
      <c r="N128" s="14"/>
      <c r="O128" s="14">
        <v>3.6076388888888887E-2</v>
      </c>
      <c r="P128" s="14"/>
      <c r="Q128" s="14"/>
      <c r="R128" s="14"/>
      <c r="S128" s="14"/>
      <c r="T128" s="30">
        <v>0.11835648148148148</v>
      </c>
      <c r="U128" s="14"/>
      <c r="V128" s="29"/>
      <c r="W128" s="14"/>
      <c r="X128" s="14"/>
      <c r="Y128" s="14"/>
      <c r="Z128" s="14"/>
      <c r="AA128" s="20"/>
      <c r="AB128" s="20"/>
      <c r="AC128" s="20"/>
      <c r="AD128" s="20"/>
      <c r="AF128" s="16"/>
      <c r="AG128" s="16"/>
      <c r="AH128" s="16"/>
      <c r="AJ128" s="9"/>
    </row>
    <row r="129" spans="1:45" x14ac:dyDescent="0.4">
      <c r="D129">
        <v>180</v>
      </c>
      <c r="E129" s="14">
        <f t="shared" si="2"/>
        <v>9.8564814814814813E-2</v>
      </c>
      <c r="F129" s="14"/>
      <c r="G129" s="14"/>
      <c r="H129" s="14"/>
      <c r="I129" s="30">
        <v>9.8564814814814813E-2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30"/>
      <c r="U129" s="14"/>
      <c r="V129" s="29"/>
      <c r="W129" s="14"/>
      <c r="X129" s="14"/>
      <c r="Y129" s="14"/>
      <c r="Z129" s="14"/>
      <c r="AA129" s="20"/>
      <c r="AB129" s="20"/>
      <c r="AC129" s="20"/>
      <c r="AD129" s="20"/>
      <c r="AF129" s="16"/>
      <c r="AG129" s="16"/>
      <c r="AH129" s="16"/>
      <c r="AJ129" s="9"/>
    </row>
    <row r="130" spans="1:45" x14ac:dyDescent="0.4">
      <c r="D130">
        <v>234</v>
      </c>
      <c r="E130" s="14">
        <f t="shared" si="2"/>
        <v>0.35416666666666669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30">
        <v>0.35416666666666669</v>
      </c>
      <c r="S130" s="14"/>
      <c r="T130" s="30"/>
      <c r="U130" s="14"/>
      <c r="V130" s="29"/>
      <c r="W130" s="14"/>
      <c r="X130" s="14"/>
      <c r="Y130" s="14"/>
      <c r="Z130" s="14"/>
      <c r="AA130" s="20"/>
      <c r="AB130" s="20"/>
      <c r="AC130" s="20"/>
      <c r="AD130" s="20"/>
      <c r="AF130" s="16"/>
      <c r="AG130" s="16"/>
      <c r="AH130" s="16"/>
      <c r="AJ130" s="9"/>
    </row>
    <row r="131" spans="1:45" x14ac:dyDescent="0.4">
      <c r="D131">
        <v>238</v>
      </c>
      <c r="E131" s="14">
        <v>1.2862268518518518</v>
      </c>
      <c r="F131" s="30">
        <v>1.2862268518518518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30"/>
      <c r="S131" s="14"/>
      <c r="T131" s="30"/>
      <c r="U131" s="14"/>
      <c r="V131" s="29"/>
      <c r="W131" s="14"/>
      <c r="X131" s="14"/>
      <c r="Y131" s="14"/>
      <c r="Z131" s="14"/>
      <c r="AA131" s="20"/>
      <c r="AB131" s="20"/>
      <c r="AC131" s="20"/>
      <c r="AD131" s="20"/>
      <c r="AF131" s="16"/>
      <c r="AG131" s="16"/>
      <c r="AH131" s="16"/>
      <c r="AJ131" s="9"/>
    </row>
    <row r="132" spans="1:45" x14ac:dyDescent="0.4">
      <c r="D132">
        <v>240</v>
      </c>
      <c r="E132" s="14">
        <f t="shared" si="2"/>
        <v>3.3213310185185185</v>
      </c>
      <c r="F132" s="14"/>
      <c r="G132" s="14">
        <v>0.18326388888888889</v>
      </c>
      <c r="H132" s="14"/>
      <c r="I132" s="14"/>
      <c r="J132" s="14">
        <v>1.0615393518518519</v>
      </c>
      <c r="K132" s="14"/>
      <c r="L132" s="14"/>
      <c r="M132" s="14">
        <v>0.10424768518518518</v>
      </c>
      <c r="N132" s="14"/>
      <c r="O132" s="14"/>
      <c r="P132" s="14">
        <v>0.32778935185185182</v>
      </c>
      <c r="Q132" s="14">
        <v>2.6666666666666668E-2</v>
      </c>
      <c r="R132" s="14">
        <v>0.35765046296296293</v>
      </c>
      <c r="S132" s="14">
        <v>0.12869212962962964</v>
      </c>
      <c r="T132" s="14">
        <v>0.10151620370370369</v>
      </c>
      <c r="U132" s="14">
        <v>0.97638888888888886</v>
      </c>
      <c r="V132" s="30">
        <v>5.3576388888888889E-2</v>
      </c>
      <c r="W132" s="14"/>
      <c r="X132" s="14"/>
      <c r="Y132" s="14"/>
      <c r="Z132" s="14"/>
      <c r="AA132" s="20"/>
      <c r="AB132" s="20"/>
      <c r="AC132" s="20"/>
      <c r="AD132" s="20"/>
      <c r="AF132" s="16"/>
      <c r="AG132" s="16"/>
      <c r="AH132" s="16"/>
      <c r="AJ132" s="9"/>
    </row>
    <row r="133" spans="1:45" x14ac:dyDescent="0.4">
      <c r="D133">
        <v>250</v>
      </c>
      <c r="E133" s="14">
        <f t="shared" si="2"/>
        <v>0.53021990740740743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>
        <v>0.1552662037037037</v>
      </c>
      <c r="R133" s="14"/>
      <c r="S133" s="14">
        <v>6.2199074074074073E-2</v>
      </c>
      <c r="T133" s="14">
        <v>5.5636574074074074E-2</v>
      </c>
      <c r="U133" s="14"/>
      <c r="V133" s="14">
        <v>4.3923611111111115E-2</v>
      </c>
      <c r="W133" s="14"/>
      <c r="X133" s="14"/>
      <c r="Y133" s="14"/>
      <c r="Z133" s="14"/>
      <c r="AA133" s="20">
        <v>0.21319444444444444</v>
      </c>
      <c r="AB133" s="20"/>
      <c r="AC133" s="20"/>
      <c r="AD133" s="20"/>
      <c r="AF133" s="16"/>
      <c r="AG133" s="16"/>
      <c r="AH133" s="16"/>
      <c r="AJ133" s="9"/>
    </row>
    <row r="134" spans="1:45" x14ac:dyDescent="0.4">
      <c r="D134">
        <v>260</v>
      </c>
      <c r="E134" s="14">
        <f t="shared" si="2"/>
        <v>0.25672453703703701</v>
      </c>
      <c r="F134" s="14"/>
      <c r="G134" s="14">
        <v>5.0243055555555555E-2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7.4398148148148144E-2</v>
      </c>
      <c r="V134" s="14"/>
      <c r="W134" s="14"/>
      <c r="X134" s="27">
        <v>0.13208333333333333</v>
      </c>
      <c r="Y134" s="14"/>
      <c r="Z134" s="14"/>
      <c r="AA134" s="20"/>
      <c r="AB134" s="20"/>
      <c r="AC134" s="20"/>
      <c r="AD134" s="20"/>
      <c r="AF134" s="16"/>
      <c r="AG134" s="16"/>
      <c r="AH134" s="16"/>
      <c r="AJ134" s="9"/>
    </row>
    <row r="135" spans="1:45" x14ac:dyDescent="0.4">
      <c r="D135">
        <v>263</v>
      </c>
      <c r="E135" s="14">
        <f t="shared" si="2"/>
        <v>0.26679398148148148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30">
        <v>0.26679398148148148</v>
      </c>
      <c r="U135" s="14"/>
      <c r="V135" s="14"/>
      <c r="W135" s="14"/>
      <c r="X135" s="27"/>
      <c r="Y135" s="14"/>
      <c r="Z135" s="14"/>
      <c r="AA135" s="20"/>
      <c r="AB135" s="20"/>
      <c r="AC135" s="20"/>
      <c r="AD135" s="20"/>
      <c r="AF135" s="16"/>
      <c r="AG135" s="16"/>
      <c r="AH135" s="16"/>
      <c r="AJ135" s="9"/>
    </row>
    <row r="136" spans="1:45" x14ac:dyDescent="0.4">
      <c r="D136">
        <v>275</v>
      </c>
      <c r="E136" s="14">
        <f t="shared" si="2"/>
        <v>0.17660879629629631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>
        <v>5.1990740740740747E-2</v>
      </c>
      <c r="Q136" s="14">
        <v>6.4675925925925928E-2</v>
      </c>
      <c r="R136" s="14"/>
      <c r="S136" s="30">
        <v>5.994212962962963E-2</v>
      </c>
      <c r="T136" s="30"/>
      <c r="U136" s="14"/>
      <c r="V136" s="14"/>
      <c r="W136" s="14"/>
      <c r="X136" s="27"/>
      <c r="Y136" s="14"/>
      <c r="Z136" s="14"/>
      <c r="AA136" s="20"/>
      <c r="AB136" s="20"/>
      <c r="AC136" s="20"/>
      <c r="AD136" s="20"/>
      <c r="AF136" s="16"/>
      <c r="AG136" s="16"/>
      <c r="AH136" s="16"/>
      <c r="AJ136" s="9"/>
    </row>
    <row r="137" spans="1:45" x14ac:dyDescent="0.4">
      <c r="A137" s="1" t="s">
        <v>12</v>
      </c>
      <c r="B137" t="s">
        <v>12</v>
      </c>
      <c r="C137" t="s">
        <v>12</v>
      </c>
      <c r="D137">
        <v>300</v>
      </c>
      <c r="E137" s="14">
        <f>SUM(F137:AU137)</f>
        <v>17.656863425925927</v>
      </c>
      <c r="F137" s="14">
        <v>0.71690972222222227</v>
      </c>
      <c r="G137" s="14">
        <v>0.67503472222222216</v>
      </c>
      <c r="H137" s="14">
        <v>5.7534722222222223E-2</v>
      </c>
      <c r="I137" s="14">
        <v>0.3230555555555556</v>
      </c>
      <c r="J137" s="14">
        <v>0.63372685185185185</v>
      </c>
      <c r="K137" s="29">
        <v>6.7048611111111114E-2</v>
      </c>
      <c r="L137" s="14">
        <v>0.15133101851851852</v>
      </c>
      <c r="M137" s="14">
        <v>0.4736805555555556</v>
      </c>
      <c r="N137" s="14">
        <v>3.5046296296296298E-2</v>
      </c>
      <c r="O137" s="14">
        <v>1.7178009259259259</v>
      </c>
      <c r="P137" s="14">
        <v>1.4000347222222222</v>
      </c>
      <c r="Q137" s="14">
        <v>1.1113194444444445</v>
      </c>
      <c r="R137" s="14">
        <v>1.1994675925925926</v>
      </c>
      <c r="S137" s="14">
        <v>0.97271990740740744</v>
      </c>
      <c r="T137" s="14">
        <v>0.7050347222222223</v>
      </c>
      <c r="U137" s="14">
        <v>0.57723379629629623</v>
      </c>
      <c r="V137" s="14">
        <v>0.74152777777777779</v>
      </c>
      <c r="W137" s="14">
        <v>0.35976851851851849</v>
      </c>
      <c r="X137" s="14">
        <v>0.46575231481481483</v>
      </c>
      <c r="Y137" s="14">
        <v>0.45471064814814816</v>
      </c>
      <c r="Z137" s="14">
        <v>0.53333333333333333</v>
      </c>
      <c r="AA137" s="20">
        <v>0.76180555555555562</v>
      </c>
      <c r="AB137" s="20">
        <v>0.34763888888888889</v>
      </c>
      <c r="AC137" s="20"/>
      <c r="AD137" s="20">
        <v>3.6111111111111115E-2</v>
      </c>
      <c r="AE137" s="16">
        <v>5.9456018518518519E-2</v>
      </c>
      <c r="AF137" s="16"/>
      <c r="AG137" s="16">
        <v>7.4918981481481475E-2</v>
      </c>
      <c r="AH137" s="16">
        <v>0.26041666666666669</v>
      </c>
      <c r="AJ137" s="9">
        <v>0.25833333333333336</v>
      </c>
      <c r="AM137" s="6">
        <v>0.31944444444444448</v>
      </c>
      <c r="AN137" s="6">
        <v>0.79166666666666663</v>
      </c>
      <c r="AO137" s="6">
        <v>1.375</v>
      </c>
    </row>
    <row r="138" spans="1:45" x14ac:dyDescent="0.4">
      <c r="D138">
        <v>320</v>
      </c>
      <c r="E138" s="14">
        <f t="shared" si="2"/>
        <v>0.1429398148148148</v>
      </c>
      <c r="F138" s="14"/>
      <c r="G138" s="14"/>
      <c r="H138" s="14"/>
      <c r="I138" s="14"/>
      <c r="J138" s="14"/>
      <c r="K138" s="14"/>
      <c r="L138" s="14"/>
      <c r="M138" s="14"/>
      <c r="N138" s="30">
        <v>0.1429398148148148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20"/>
      <c r="AB138" s="20"/>
      <c r="AC138" s="20"/>
      <c r="AD138" s="20"/>
      <c r="AF138" s="16"/>
      <c r="AG138" s="16"/>
      <c r="AH138" s="16"/>
      <c r="AJ138" s="9"/>
    </row>
    <row r="139" spans="1:45" x14ac:dyDescent="0.4">
      <c r="D139">
        <v>350</v>
      </c>
      <c r="E139" s="14">
        <f t="shared" si="2"/>
        <v>4.8005902777777782</v>
      </c>
      <c r="F139" s="14"/>
      <c r="G139" s="14">
        <v>0.11465277777777778</v>
      </c>
      <c r="H139" s="14">
        <v>1.0212962962962964</v>
      </c>
      <c r="I139" s="29">
        <v>0.17494212962962963</v>
      </c>
      <c r="J139" s="14">
        <v>8.3819444444444446E-2</v>
      </c>
      <c r="K139" s="14"/>
      <c r="L139" s="14">
        <v>0.29396990740740742</v>
      </c>
      <c r="M139" s="14">
        <v>0.87046296296296299</v>
      </c>
      <c r="N139" s="14">
        <v>0.50842592592592595</v>
      </c>
      <c r="O139" s="14">
        <v>0.15524305555555554</v>
      </c>
      <c r="P139" s="14"/>
      <c r="Q139" s="14">
        <v>0.18204861111111112</v>
      </c>
      <c r="R139" s="14">
        <v>4.8854166666666664E-2</v>
      </c>
      <c r="S139" s="14"/>
      <c r="T139" s="14">
        <v>0.40657407407407403</v>
      </c>
      <c r="U139" s="14">
        <v>0.24737268518518518</v>
      </c>
      <c r="V139" s="14">
        <v>4.2928240740740746E-2</v>
      </c>
      <c r="W139" s="14">
        <v>3.0277777777777778E-2</v>
      </c>
      <c r="X139" s="14">
        <v>8.9895833333333341E-2</v>
      </c>
      <c r="Y139" s="14">
        <v>0.20861111111111111</v>
      </c>
      <c r="Z139" s="14">
        <v>0.11458333333333333</v>
      </c>
      <c r="AA139" s="20">
        <v>0.16458333333333333</v>
      </c>
      <c r="AB139" s="20"/>
      <c r="AC139" s="20">
        <v>4.2048611111111113E-2</v>
      </c>
      <c r="AD139" s="20"/>
      <c r="AF139" s="16"/>
      <c r="AG139" s="16"/>
      <c r="AH139" s="16"/>
      <c r="AJ139" s="9"/>
    </row>
    <row r="140" spans="1:45" x14ac:dyDescent="0.4">
      <c r="D140">
        <v>380</v>
      </c>
      <c r="E140" s="14">
        <f t="shared" si="2"/>
        <v>0.96875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20"/>
      <c r="AB140" s="20"/>
      <c r="AC140" s="20"/>
      <c r="AD140" s="20"/>
      <c r="AF140" s="16"/>
      <c r="AG140" s="16"/>
      <c r="AH140" s="16"/>
      <c r="AJ140" s="9"/>
      <c r="AM140" s="6">
        <v>0.40625</v>
      </c>
      <c r="AN140" s="6">
        <v>0.5625</v>
      </c>
    </row>
    <row r="141" spans="1:45" x14ac:dyDescent="0.4">
      <c r="D141">
        <v>395</v>
      </c>
      <c r="E141" s="14"/>
      <c r="F141" s="14"/>
      <c r="G141" s="30">
        <v>9.9293981481481483E-2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20"/>
      <c r="AB141" s="20"/>
      <c r="AC141" s="20"/>
      <c r="AD141" s="20"/>
      <c r="AF141" s="16"/>
      <c r="AG141" s="16"/>
      <c r="AH141" s="16"/>
      <c r="AJ141" s="9"/>
    </row>
    <row r="142" spans="1:45" x14ac:dyDescent="0.4">
      <c r="D142">
        <v>400</v>
      </c>
      <c r="E142" s="14">
        <f t="shared" si="2"/>
        <v>2.9056944444444444</v>
      </c>
      <c r="F142" s="14"/>
      <c r="G142" s="14">
        <v>0.62525462962962963</v>
      </c>
      <c r="H142" s="14"/>
      <c r="I142" s="14">
        <v>7.3379629629629628E-3</v>
      </c>
      <c r="J142" s="14">
        <v>4.7430555555555559E-2</v>
      </c>
      <c r="K142" s="14">
        <v>0.12553240740740743</v>
      </c>
      <c r="L142" s="14">
        <v>3.1608796296296295E-2</v>
      </c>
      <c r="M142" s="14"/>
      <c r="N142" s="14"/>
      <c r="O142" s="14"/>
      <c r="P142" s="14"/>
      <c r="Q142" s="14"/>
      <c r="R142" s="14"/>
      <c r="S142" s="14">
        <v>0.68875000000000008</v>
      </c>
      <c r="T142" s="14"/>
      <c r="U142" s="14"/>
      <c r="V142" s="14">
        <v>0.22297453703703704</v>
      </c>
      <c r="W142" s="14">
        <v>0.15229166666666666</v>
      </c>
      <c r="X142" s="14"/>
      <c r="Y142" s="14"/>
      <c r="Z142" s="14">
        <v>0.17430555555555557</v>
      </c>
      <c r="AA142" s="20">
        <v>0.67291666666666661</v>
      </c>
      <c r="AB142" s="20"/>
      <c r="AC142" s="20"/>
      <c r="AD142" s="14"/>
      <c r="AF142" s="16">
        <v>0.15729166666666666</v>
      </c>
      <c r="AG142" s="16"/>
      <c r="AH142" s="16"/>
      <c r="AJ142" s="9"/>
    </row>
    <row r="143" spans="1:45" x14ac:dyDescent="0.4">
      <c r="D143">
        <v>500</v>
      </c>
      <c r="E143" s="14">
        <f t="shared" si="2"/>
        <v>0.1146875</v>
      </c>
      <c r="F143" s="14"/>
      <c r="G143" s="14"/>
      <c r="H143" s="14"/>
      <c r="I143" s="30">
        <v>0.1146875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20"/>
      <c r="AB143" s="20"/>
      <c r="AC143" s="20"/>
      <c r="AD143" s="14"/>
      <c r="AF143" s="16"/>
      <c r="AG143" s="16"/>
      <c r="AH143" s="16"/>
      <c r="AJ143" s="9"/>
    </row>
    <row r="144" spans="1:45" x14ac:dyDescent="0.4">
      <c r="D144">
        <v>600</v>
      </c>
      <c r="E144" s="14">
        <f>SUM(F144:AU144)</f>
        <v>16.298391203703705</v>
      </c>
      <c r="F144" s="14">
        <v>1.8914814814814813</v>
      </c>
      <c r="G144" s="14">
        <v>0.16150462962962964</v>
      </c>
      <c r="H144" s="14">
        <v>3.2337962962962964E-2</v>
      </c>
      <c r="I144" s="14">
        <v>0.16672453703703705</v>
      </c>
      <c r="J144" s="14">
        <v>3.802083333333333E-2</v>
      </c>
      <c r="K144" s="14">
        <v>0.24929398148148149</v>
      </c>
      <c r="L144" s="14">
        <v>0.67276620370370377</v>
      </c>
      <c r="M144" s="14">
        <v>0.49557870370370366</v>
      </c>
      <c r="N144" s="14">
        <v>0.11070601851851852</v>
      </c>
      <c r="O144" s="14">
        <v>0.63968749999999996</v>
      </c>
      <c r="P144" s="14">
        <v>0.20584490740740743</v>
      </c>
      <c r="Q144" s="14">
        <v>0.54711805555555559</v>
      </c>
      <c r="R144" s="14">
        <v>0.67469907407407403</v>
      </c>
      <c r="S144" s="14">
        <v>2.9337731481481484</v>
      </c>
      <c r="T144" s="14">
        <v>0.51203703703703707</v>
      </c>
      <c r="U144" s="14">
        <v>0.60106481481481489</v>
      </c>
      <c r="V144" s="14">
        <v>0.48606481481481478</v>
      </c>
      <c r="W144" s="14">
        <v>0.36365740740740743</v>
      </c>
      <c r="X144" s="14">
        <v>0.34267361111111111</v>
      </c>
      <c r="Y144" s="14">
        <v>0.2752546296296296</v>
      </c>
      <c r="Z144" s="14">
        <v>0.30069444444444443</v>
      </c>
      <c r="AA144" s="20">
        <v>0.40347222222222223</v>
      </c>
      <c r="AB144" s="20">
        <v>9.8101851851851843E-2</v>
      </c>
      <c r="AC144" s="14"/>
      <c r="AD144" s="14"/>
      <c r="AF144" s="16"/>
      <c r="AG144" s="16"/>
      <c r="AH144" s="16">
        <v>0.20069444444444443</v>
      </c>
      <c r="AJ144" s="9">
        <v>0.10347222222222223</v>
      </c>
      <c r="AP144" s="6">
        <v>0.70833333333333337</v>
      </c>
      <c r="AS144" s="6">
        <v>3.0833333333333335</v>
      </c>
    </row>
    <row r="145" spans="1:41" x14ac:dyDescent="0.4">
      <c r="D145">
        <v>800</v>
      </c>
      <c r="E145" s="14">
        <f t="shared" si="2"/>
        <v>0.48946759259259265</v>
      </c>
      <c r="F145" s="14"/>
      <c r="G145" s="14">
        <v>0.48361111111111116</v>
      </c>
      <c r="H145" s="14"/>
      <c r="I145" s="14"/>
      <c r="J145" s="30">
        <v>5.8564814814814825E-3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20"/>
      <c r="AC145" s="14"/>
      <c r="AD145" s="14"/>
      <c r="AF145" s="16"/>
      <c r="AG145" s="16"/>
      <c r="AH145" s="16"/>
      <c r="AJ145" s="9"/>
    </row>
    <row r="146" spans="1:41" x14ac:dyDescent="0.4">
      <c r="D146">
        <v>850</v>
      </c>
      <c r="E146" s="14">
        <f t="shared" si="2"/>
        <v>2.5594675925925925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>
        <v>3.681712962962963E-2</v>
      </c>
      <c r="R146" s="14"/>
      <c r="S146" s="14">
        <v>4.4120370370370372E-2</v>
      </c>
      <c r="T146" s="14"/>
      <c r="U146" s="14"/>
      <c r="V146" s="14"/>
      <c r="W146" s="14">
        <v>4.0335648148148148E-2</v>
      </c>
      <c r="X146" s="14"/>
      <c r="Y146" s="14"/>
      <c r="Z146" s="14">
        <v>0.66527777777777775</v>
      </c>
      <c r="AA146" s="20">
        <v>0.63263888888888886</v>
      </c>
      <c r="AB146" s="20"/>
      <c r="AC146" s="14"/>
      <c r="AD146" s="14"/>
      <c r="AF146" s="16"/>
      <c r="AG146" s="16"/>
      <c r="AH146" s="16"/>
      <c r="AJ146" s="9">
        <v>1.1402777777777777</v>
      </c>
    </row>
    <row r="147" spans="1:41" x14ac:dyDescent="0.4">
      <c r="A147" s="1" t="s">
        <v>12</v>
      </c>
      <c r="B147" t="s">
        <v>12</v>
      </c>
      <c r="C147" t="s">
        <v>12</v>
      </c>
      <c r="D147">
        <v>1000</v>
      </c>
      <c r="E147" s="14">
        <f>SUM(F147:AU147)</f>
        <v>19.043657407407412</v>
      </c>
      <c r="F147" s="14">
        <v>9.3252314814814816E-2</v>
      </c>
      <c r="G147" s="14">
        <v>0.53840277777777779</v>
      </c>
      <c r="H147" s="14">
        <v>0.50034722222222217</v>
      </c>
      <c r="I147" s="14">
        <v>7.3761574074074077E-2</v>
      </c>
      <c r="J147" s="14">
        <v>0.24721064814814817</v>
      </c>
      <c r="K147" s="14">
        <v>6.0682870370370373E-2</v>
      </c>
      <c r="L147" s="14">
        <v>2.3435648148148149</v>
      </c>
      <c r="M147" s="14">
        <v>0.48135416666666669</v>
      </c>
      <c r="N147" s="14"/>
      <c r="O147" s="14">
        <v>0.83931712962962957</v>
      </c>
      <c r="P147" s="14">
        <v>0.56473379629629628</v>
      </c>
      <c r="Q147" s="14">
        <v>0.45186342592592593</v>
      </c>
      <c r="R147" s="14">
        <v>1.2965046296296296</v>
      </c>
      <c r="S147" s="14">
        <v>0.49638888888888894</v>
      </c>
      <c r="T147" s="14">
        <v>0.56864583333333341</v>
      </c>
      <c r="U147" s="14">
        <v>1.0572569444444444</v>
      </c>
      <c r="V147" s="14">
        <v>1.7385532407407407</v>
      </c>
      <c r="W147" s="14"/>
      <c r="X147" s="14">
        <v>1.0309375000000001</v>
      </c>
      <c r="Y147" s="14">
        <v>0.70459490740740749</v>
      </c>
      <c r="Z147" s="14"/>
      <c r="AA147" s="20"/>
      <c r="AB147" s="20">
        <v>0.27754629629629629</v>
      </c>
      <c r="AC147" s="14">
        <v>0.38202546296296297</v>
      </c>
      <c r="AD147" s="14">
        <v>0.25056712962962963</v>
      </c>
      <c r="AE147" s="16">
        <v>0.6159027777777778</v>
      </c>
      <c r="AF147" s="16">
        <v>0.61140046296296291</v>
      </c>
      <c r="AG147" s="16">
        <v>0.59870370370370374</v>
      </c>
      <c r="AH147" s="16">
        <v>1.4631944444444445</v>
      </c>
      <c r="AJ147" s="9"/>
      <c r="AK147" s="6">
        <v>0.15625</v>
      </c>
      <c r="AM147" s="6">
        <v>0.24652777777777779</v>
      </c>
      <c r="AN147" s="6">
        <v>0.41666666666666669</v>
      </c>
      <c r="AO147" s="6">
        <v>0.9375</v>
      </c>
    </row>
    <row r="148" spans="1:41" x14ac:dyDescent="0.4">
      <c r="D148">
        <v>1500</v>
      </c>
      <c r="E148" s="14">
        <f t="shared" ref="E148:E223" si="3">SUM(G148:AU148)</f>
        <v>0.58519675925925929</v>
      </c>
      <c r="F148" s="14"/>
      <c r="G148" s="14">
        <v>0.57144675925925925</v>
      </c>
      <c r="H148" s="14"/>
      <c r="I148" s="14"/>
      <c r="J148" s="30">
        <v>1.375E-2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20"/>
      <c r="AC148" s="14"/>
      <c r="AD148" s="14"/>
      <c r="AF148" s="16"/>
      <c r="AG148" s="16"/>
      <c r="AH148" s="16"/>
      <c r="AJ148" s="9"/>
    </row>
    <row r="149" spans="1:41" x14ac:dyDescent="0.4">
      <c r="A149" s="1" t="s">
        <v>44</v>
      </c>
      <c r="B149">
        <v>18</v>
      </c>
      <c r="C149">
        <v>40</v>
      </c>
      <c r="D149">
        <v>350</v>
      </c>
      <c r="E149" s="14">
        <f t="shared" si="3"/>
        <v>0.91027777777777774</v>
      </c>
      <c r="F149" s="14"/>
      <c r="G149" s="14">
        <v>5.2418981481481476E-2</v>
      </c>
      <c r="H149" s="14"/>
      <c r="I149" s="14"/>
      <c r="J149" s="14"/>
      <c r="K149" s="14">
        <v>0.47310185185185188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27">
        <v>0.38475694444444447</v>
      </c>
      <c r="Y149" s="14"/>
      <c r="Z149" s="14"/>
      <c r="AA149" s="20"/>
      <c r="AB149" s="20"/>
      <c r="AC149" s="14"/>
      <c r="AD149" s="14"/>
      <c r="AF149" s="16"/>
      <c r="AG149" s="16"/>
      <c r="AH149" s="16"/>
      <c r="AJ149" s="9"/>
    </row>
    <row r="150" spans="1:41" x14ac:dyDescent="0.4">
      <c r="D150">
        <v>526</v>
      </c>
      <c r="E150" s="14">
        <f t="shared" si="3"/>
        <v>9.5428240740740744E-2</v>
      </c>
      <c r="F150" s="14"/>
      <c r="G150" s="14"/>
      <c r="H150" s="14"/>
      <c r="I150" s="14"/>
      <c r="J150" s="14"/>
      <c r="K150" s="30">
        <v>9.5428240740740744E-2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27"/>
      <c r="Y150" s="14"/>
      <c r="Z150" s="14"/>
      <c r="AA150" s="20"/>
      <c r="AB150" s="20"/>
      <c r="AC150" s="14"/>
      <c r="AD150" s="14"/>
      <c r="AF150" s="16"/>
      <c r="AG150" s="16"/>
      <c r="AH150" s="16"/>
      <c r="AJ150" s="9"/>
    </row>
    <row r="151" spans="1:41" x14ac:dyDescent="0.4">
      <c r="A151" s="1" t="s">
        <v>8</v>
      </c>
      <c r="B151">
        <v>17</v>
      </c>
      <c r="C151">
        <v>35</v>
      </c>
      <c r="D151">
        <v>500</v>
      </c>
      <c r="E151" s="14">
        <f t="shared" si="3"/>
        <v>0.73611111111111105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>
        <v>0.40277777777777773</v>
      </c>
      <c r="Z151" s="14"/>
      <c r="AA151" s="20"/>
      <c r="AB151" s="20"/>
      <c r="AC151" s="14"/>
      <c r="AD151" s="14"/>
      <c r="AF151" s="16"/>
      <c r="AG151" s="16"/>
      <c r="AH151" s="16"/>
      <c r="AJ151" s="9"/>
      <c r="AN151" s="6">
        <v>0.33333333333333331</v>
      </c>
    </row>
    <row r="152" spans="1:41" x14ac:dyDescent="0.4">
      <c r="A152" s="1" t="s">
        <v>12</v>
      </c>
      <c r="B152" t="s">
        <v>12</v>
      </c>
      <c r="C152" t="s">
        <v>12</v>
      </c>
      <c r="D152">
        <v>600</v>
      </c>
      <c r="E152" s="14">
        <f t="shared" si="3"/>
        <v>0.28472222222222221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20"/>
      <c r="AC152" s="14"/>
      <c r="AD152" s="14"/>
      <c r="AF152" s="16"/>
      <c r="AG152" s="16"/>
      <c r="AH152" s="16"/>
      <c r="AJ152" s="9"/>
      <c r="AK152" s="6">
        <v>0.28472222222222221</v>
      </c>
    </row>
    <row r="153" spans="1:41" x14ac:dyDescent="0.4">
      <c r="A153" s="1" t="s">
        <v>12</v>
      </c>
      <c r="D153">
        <v>1000</v>
      </c>
      <c r="E153" s="14">
        <f t="shared" si="3"/>
        <v>1.285613425925926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20"/>
      <c r="AC153" s="14"/>
      <c r="AD153" s="14"/>
      <c r="AE153" s="16">
        <v>0.57033564814814819</v>
      </c>
      <c r="AF153" s="16"/>
      <c r="AG153" s="16"/>
      <c r="AH153" s="16"/>
      <c r="AJ153" s="9"/>
      <c r="AK153" s="6">
        <v>0.71527777777777779</v>
      </c>
    </row>
    <row r="154" spans="1:41" x14ac:dyDescent="0.4">
      <c r="A154" s="1" t="s">
        <v>65</v>
      </c>
      <c r="B154">
        <v>20</v>
      </c>
      <c r="C154">
        <v>40</v>
      </c>
      <c r="D154">
        <v>264</v>
      </c>
      <c r="E154" s="14">
        <f t="shared" si="3"/>
        <v>4.9340277777777775E-2</v>
      </c>
      <c r="F154" s="14"/>
      <c r="G154" s="14"/>
      <c r="H154" s="14"/>
      <c r="I154" s="30">
        <v>4.9340277777777775E-2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20"/>
      <c r="AC154" s="14"/>
      <c r="AD154" s="14"/>
      <c r="AF154" s="16"/>
      <c r="AG154" s="16"/>
      <c r="AH154" s="16"/>
      <c r="AJ154" s="9"/>
    </row>
    <row r="155" spans="1:41" x14ac:dyDescent="0.4">
      <c r="D155">
        <v>300</v>
      </c>
      <c r="E155" s="14">
        <f t="shared" si="3"/>
        <v>2.9479166666666667E-2</v>
      </c>
      <c r="F155" s="14"/>
      <c r="G155" s="14"/>
      <c r="H155" s="14"/>
      <c r="I155" s="14"/>
      <c r="J155" s="14"/>
      <c r="K155" s="30">
        <v>2.9479166666666667E-2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0"/>
      <c r="AB155" s="20"/>
      <c r="AC155" s="14"/>
      <c r="AD155" s="14"/>
      <c r="AF155" s="16"/>
      <c r="AG155" s="16"/>
      <c r="AH155" s="16"/>
      <c r="AJ155" s="9"/>
    </row>
    <row r="156" spans="1:41" x14ac:dyDescent="0.4">
      <c r="D156">
        <v>600</v>
      </c>
      <c r="E156" s="14">
        <f t="shared" si="3"/>
        <v>2.2083333333333333E-2</v>
      </c>
      <c r="F156" s="14"/>
      <c r="G156" s="14"/>
      <c r="H156" s="14"/>
      <c r="I156" s="30">
        <v>2.2083333333333333E-2</v>
      </c>
      <c r="J156" s="14"/>
      <c r="K156" s="30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0"/>
      <c r="AB156" s="20"/>
      <c r="AC156" s="14"/>
      <c r="AD156" s="14"/>
      <c r="AF156" s="16"/>
      <c r="AG156" s="16"/>
      <c r="AH156" s="16"/>
      <c r="AJ156" s="9"/>
    </row>
    <row r="157" spans="1:41" x14ac:dyDescent="0.4">
      <c r="D157">
        <v>950</v>
      </c>
      <c r="E157" s="14">
        <f t="shared" si="3"/>
        <v>0.20913194444444447</v>
      </c>
      <c r="F157" s="14"/>
      <c r="G157" s="14"/>
      <c r="H157" s="14"/>
      <c r="I157" s="14"/>
      <c r="J157" s="14"/>
      <c r="K157" s="30">
        <v>0.20913194444444447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20"/>
      <c r="AB157" s="20"/>
      <c r="AC157" s="14"/>
      <c r="AD157" s="14"/>
      <c r="AF157" s="16"/>
      <c r="AG157" s="16"/>
      <c r="AH157" s="16"/>
      <c r="AJ157" s="9"/>
    </row>
    <row r="158" spans="1:41" x14ac:dyDescent="0.4">
      <c r="D158">
        <v>1000</v>
      </c>
      <c r="E158" s="14">
        <f t="shared" si="3"/>
        <v>1.8962268518518519</v>
      </c>
      <c r="F158" s="14"/>
      <c r="G158" s="14"/>
      <c r="H158" s="14"/>
      <c r="I158" s="14">
        <v>1.2219328703703705</v>
      </c>
      <c r="J158" s="30">
        <v>0.67429398148148145</v>
      </c>
      <c r="K158" s="30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20"/>
      <c r="AB158" s="20"/>
      <c r="AC158" s="14"/>
      <c r="AD158" s="14"/>
      <c r="AF158" s="16"/>
      <c r="AG158" s="16"/>
      <c r="AH158" s="16"/>
      <c r="AJ158" s="9"/>
    </row>
    <row r="159" spans="1:41" x14ac:dyDescent="0.4">
      <c r="A159" s="1" t="s">
        <v>9</v>
      </c>
      <c r="B159">
        <v>22</v>
      </c>
      <c r="C159">
        <v>48</v>
      </c>
      <c r="D159">
        <v>150</v>
      </c>
      <c r="E159" s="14">
        <f t="shared" si="3"/>
        <v>9.7499999999999989E-2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20"/>
      <c r="AB159" s="20"/>
      <c r="AC159" s="14"/>
      <c r="AD159" s="14"/>
      <c r="AF159" s="16"/>
      <c r="AG159" s="16">
        <v>9.7499999999999989E-2</v>
      </c>
      <c r="AH159" s="16"/>
      <c r="AJ159" s="9"/>
    </row>
    <row r="160" spans="1:41" x14ac:dyDescent="0.4">
      <c r="D160">
        <v>210</v>
      </c>
      <c r="E160" s="14">
        <f t="shared" si="3"/>
        <v>7.7870370370370368E-2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30">
        <v>7.7870370370370368E-2</v>
      </c>
      <c r="R160" s="14"/>
      <c r="S160" s="14"/>
      <c r="T160" s="14"/>
      <c r="U160" s="14"/>
      <c r="V160" s="14"/>
      <c r="W160" s="14"/>
      <c r="X160" s="14"/>
      <c r="Y160" s="14"/>
      <c r="Z160" s="14"/>
      <c r="AA160" s="20"/>
      <c r="AB160" s="20"/>
      <c r="AC160" s="14"/>
      <c r="AD160" s="14"/>
      <c r="AF160" s="16"/>
      <c r="AG160" s="16"/>
      <c r="AH160" s="16"/>
      <c r="AJ160" s="9"/>
    </row>
    <row r="161" spans="1:47" x14ac:dyDescent="0.4">
      <c r="D161">
        <v>230</v>
      </c>
      <c r="E161" s="14">
        <f t="shared" si="3"/>
        <v>9.3622685185185184E-2</v>
      </c>
      <c r="F161" s="14"/>
      <c r="G161" s="14"/>
      <c r="H161" s="14"/>
      <c r="I161" s="14">
        <v>5.3043981481481484E-2</v>
      </c>
      <c r="J161" s="30">
        <v>4.05787037037037E-2</v>
      </c>
      <c r="K161" s="14"/>
      <c r="L161" s="14"/>
      <c r="M161" s="14"/>
      <c r="N161" s="14"/>
      <c r="O161" s="14"/>
      <c r="P161" s="14"/>
      <c r="Q161" s="30"/>
      <c r="R161" s="14"/>
      <c r="S161" s="14"/>
      <c r="T161" s="14"/>
      <c r="U161" s="14"/>
      <c r="V161" s="14"/>
      <c r="W161" s="14"/>
      <c r="X161" s="14"/>
      <c r="Y161" s="14"/>
      <c r="Z161" s="14"/>
      <c r="AA161" s="20"/>
      <c r="AB161" s="20"/>
      <c r="AC161" s="14"/>
      <c r="AD161" s="14"/>
      <c r="AF161" s="16"/>
      <c r="AG161" s="16"/>
      <c r="AH161" s="16"/>
      <c r="AJ161" s="9"/>
    </row>
    <row r="162" spans="1:47" x14ac:dyDescent="0.4">
      <c r="D162">
        <v>240</v>
      </c>
      <c r="E162" s="14">
        <f t="shared" si="3"/>
        <v>0.10853009259259259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20"/>
      <c r="AB162" s="20"/>
      <c r="AC162" s="14"/>
      <c r="AD162" s="14"/>
      <c r="AF162" s="16">
        <v>0.10853009259259259</v>
      </c>
      <c r="AG162" s="16"/>
      <c r="AH162" s="16"/>
      <c r="AJ162" s="9"/>
    </row>
    <row r="163" spans="1:47" x14ac:dyDescent="0.4">
      <c r="D163">
        <v>264</v>
      </c>
      <c r="E163" s="14">
        <v>0.1164236111111111</v>
      </c>
      <c r="F163" s="30">
        <v>0.1164236111111111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20"/>
      <c r="AB163" s="20"/>
      <c r="AC163" s="14"/>
      <c r="AD163" s="14"/>
      <c r="AF163" s="16"/>
      <c r="AG163" s="16"/>
      <c r="AH163" s="16"/>
      <c r="AJ163" s="9"/>
    </row>
    <row r="164" spans="1:47" x14ac:dyDescent="0.4">
      <c r="D164">
        <v>300</v>
      </c>
      <c r="E164" s="14">
        <f>SUM(F164:AU164)</f>
        <v>2.0241435185185184</v>
      </c>
      <c r="F164" s="14">
        <v>0.29141203703703705</v>
      </c>
      <c r="G164" s="14"/>
      <c r="H164" s="14"/>
      <c r="I164" s="14"/>
      <c r="J164" s="14"/>
      <c r="K164" s="14">
        <v>0.2056712962962963</v>
      </c>
      <c r="L164" s="14"/>
      <c r="M164" s="14">
        <v>0.47283564814814816</v>
      </c>
      <c r="N164" s="14"/>
      <c r="O164" s="14">
        <v>0.24299768518518516</v>
      </c>
      <c r="P164" s="14"/>
      <c r="Q164" s="14"/>
      <c r="R164" s="14"/>
      <c r="S164" s="14"/>
      <c r="T164" s="14">
        <v>0.36268518518518517</v>
      </c>
      <c r="U164" s="14"/>
      <c r="V164" s="14">
        <v>0.17461805555555554</v>
      </c>
      <c r="W164" s="14">
        <v>0.12129629629629629</v>
      </c>
      <c r="X164" s="14"/>
      <c r="Y164" s="27">
        <v>0.15262731481481481</v>
      </c>
      <c r="Z164" s="14"/>
      <c r="AA164" s="20"/>
      <c r="AB164" s="20"/>
      <c r="AC164" s="14"/>
      <c r="AD164" s="14"/>
      <c r="AF164" s="16"/>
      <c r="AG164" s="16"/>
      <c r="AH164" s="16"/>
      <c r="AJ164" s="9"/>
    </row>
    <row r="165" spans="1:47" x14ac:dyDescent="0.4">
      <c r="D165">
        <v>325</v>
      </c>
      <c r="E165" s="14">
        <f t="shared" si="3"/>
        <v>4.6493055555555551E-2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30">
        <v>4.6493055555555551E-2</v>
      </c>
      <c r="T165" s="14"/>
      <c r="U165" s="14"/>
      <c r="V165" s="14"/>
      <c r="W165" s="14"/>
      <c r="X165" s="14"/>
      <c r="Y165" s="27"/>
      <c r="Z165" s="14"/>
      <c r="AA165" s="20"/>
      <c r="AB165" s="20"/>
      <c r="AC165" s="14"/>
      <c r="AD165" s="14"/>
      <c r="AF165" s="16"/>
      <c r="AG165" s="16"/>
      <c r="AH165" s="16"/>
      <c r="AJ165" s="9"/>
    </row>
    <row r="166" spans="1:47" x14ac:dyDescent="0.4">
      <c r="D166">
        <v>326</v>
      </c>
      <c r="E166" s="14">
        <f t="shared" si="3"/>
        <v>0.10328703703703704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v>1.8715277777777779E-2</v>
      </c>
      <c r="W166" s="14">
        <v>5.1620370370370372E-2</v>
      </c>
      <c r="X166" s="14"/>
      <c r="Y166" s="27">
        <v>3.2951388888888891E-2</v>
      </c>
      <c r="Z166" s="14"/>
      <c r="AA166" s="20"/>
      <c r="AB166" s="20"/>
      <c r="AC166" s="14"/>
      <c r="AD166" s="14"/>
      <c r="AF166" s="16"/>
      <c r="AG166" s="16"/>
      <c r="AH166" s="16"/>
      <c r="AJ166" s="9"/>
    </row>
    <row r="167" spans="1:47" x14ac:dyDescent="0.4">
      <c r="D167">
        <v>350</v>
      </c>
      <c r="E167" s="14">
        <f t="shared" si="3"/>
        <v>0.62182870370370369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0.46817129629629628</v>
      </c>
      <c r="V167" s="14"/>
      <c r="W167" s="14"/>
      <c r="X167" s="14"/>
      <c r="Y167" s="27">
        <v>0.15365740740740741</v>
      </c>
      <c r="Z167" s="14"/>
      <c r="AA167" s="20"/>
      <c r="AB167" s="20"/>
      <c r="AC167" s="14"/>
      <c r="AD167" s="14"/>
      <c r="AF167" s="16"/>
      <c r="AG167" s="16"/>
      <c r="AH167" s="16"/>
      <c r="AJ167" s="9"/>
    </row>
    <row r="168" spans="1:47" x14ac:dyDescent="0.4">
      <c r="D168">
        <v>380</v>
      </c>
      <c r="E168" s="14">
        <f t="shared" si="3"/>
        <v>1.94431712962963</v>
      </c>
      <c r="F168" s="14"/>
      <c r="G168" s="14"/>
      <c r="H168" s="14"/>
      <c r="I168" s="14">
        <v>0.32307870370370367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>
        <v>0.14249999999999999</v>
      </c>
      <c r="V168" s="14">
        <v>0.2303125</v>
      </c>
      <c r="W168" s="14">
        <v>0.63895833333333341</v>
      </c>
      <c r="X168" s="14">
        <v>0.37222222222222223</v>
      </c>
      <c r="Y168" s="14">
        <v>0.18263888888888891</v>
      </c>
      <c r="Z168" s="14"/>
      <c r="AA168" s="20"/>
      <c r="AB168" s="20"/>
      <c r="AC168" s="14"/>
      <c r="AD168" s="14"/>
      <c r="AF168" s="16">
        <v>5.4606481481481478E-2</v>
      </c>
      <c r="AG168" s="16"/>
      <c r="AH168" s="16"/>
      <c r="AJ168" s="9"/>
    </row>
    <row r="169" spans="1:47" x14ac:dyDescent="0.4">
      <c r="D169">
        <v>386</v>
      </c>
      <c r="E169" s="14">
        <f t="shared" si="3"/>
        <v>0.11164351851851853</v>
      </c>
      <c r="F169" s="14"/>
      <c r="G169" s="14"/>
      <c r="H169" s="14"/>
      <c r="I169" s="14"/>
      <c r="J169" s="14"/>
      <c r="K169" s="14">
        <v>2.0798611111111111E-2</v>
      </c>
      <c r="L169" s="14"/>
      <c r="M169" s="14"/>
      <c r="N169" s="14"/>
      <c r="O169" s="14">
        <v>6.9270833333333337E-2</v>
      </c>
      <c r="P169" s="14"/>
      <c r="Q169" s="14"/>
      <c r="R169" s="14"/>
      <c r="S169" s="14"/>
      <c r="T169" s="14"/>
      <c r="U169" s="14"/>
      <c r="V169" s="30">
        <v>2.1574074074074075E-2</v>
      </c>
      <c r="W169" s="14"/>
      <c r="X169" s="14"/>
      <c r="Y169" s="14"/>
      <c r="Z169" s="14"/>
      <c r="AA169" s="20"/>
      <c r="AB169" s="20"/>
      <c r="AC169" s="14"/>
      <c r="AD169" s="14"/>
      <c r="AF169" s="16"/>
      <c r="AG169" s="16"/>
      <c r="AH169" s="16"/>
      <c r="AJ169" s="9"/>
    </row>
    <row r="170" spans="1:47" x14ac:dyDescent="0.4">
      <c r="D170">
        <v>396</v>
      </c>
      <c r="E170" s="14">
        <f t="shared" si="3"/>
        <v>2.5601851851851851E-2</v>
      </c>
      <c r="F170" s="14"/>
      <c r="G170" s="14"/>
      <c r="H170" s="14"/>
      <c r="I170" s="14"/>
      <c r="J170" s="14"/>
      <c r="K170" s="14"/>
      <c r="L170" s="14"/>
      <c r="M170" s="30">
        <v>2.5601851851851851E-2</v>
      </c>
      <c r="N170" s="14"/>
      <c r="O170" s="14"/>
      <c r="P170" s="14"/>
      <c r="Q170" s="14"/>
      <c r="R170" s="14"/>
      <c r="S170" s="14"/>
      <c r="T170" s="14"/>
      <c r="U170" s="14"/>
      <c r="V170" s="30"/>
      <c r="W170" s="14"/>
      <c r="X170" s="14"/>
      <c r="Y170" s="14"/>
      <c r="Z170" s="14"/>
      <c r="AA170" s="20"/>
      <c r="AB170" s="20"/>
      <c r="AC170" s="14"/>
      <c r="AD170" s="14"/>
      <c r="AF170" s="16"/>
      <c r="AG170" s="16"/>
      <c r="AH170" s="16"/>
      <c r="AJ170" s="9"/>
    </row>
    <row r="171" spans="1:47" x14ac:dyDescent="0.4">
      <c r="D171">
        <v>500</v>
      </c>
      <c r="E171" s="14">
        <f t="shared" si="3"/>
        <v>1.0916666666666668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>
        <v>0.16217592592592592</v>
      </c>
      <c r="P171" s="14"/>
      <c r="Q171" s="14"/>
      <c r="R171" s="14"/>
      <c r="S171" s="14">
        <v>0.23628472222222222</v>
      </c>
      <c r="T171" s="14"/>
      <c r="U171" s="14"/>
      <c r="V171" s="14">
        <v>4.4166666666666667E-2</v>
      </c>
      <c r="W171" s="14">
        <v>2.6909722222222224E-2</v>
      </c>
      <c r="X171" s="14">
        <v>6.1990740740740735E-2</v>
      </c>
      <c r="Y171" s="14">
        <v>5.7418981481481481E-2</v>
      </c>
      <c r="Z171" s="14"/>
      <c r="AA171" s="20"/>
      <c r="AB171" s="20"/>
      <c r="AC171" s="14"/>
      <c r="AD171" s="14"/>
      <c r="AF171" s="16"/>
      <c r="AG171" s="16">
        <v>0.50271990740740746</v>
      </c>
      <c r="AH171" s="16"/>
      <c r="AJ171" s="9"/>
    </row>
    <row r="172" spans="1:47" x14ac:dyDescent="0.4">
      <c r="D172">
        <v>600</v>
      </c>
      <c r="E172" s="14">
        <f>SUM(F172:AU172)</f>
        <v>0.90542824074074069</v>
      </c>
      <c r="F172" s="14">
        <v>5.153935185185185E-2</v>
      </c>
      <c r="G172" s="14"/>
      <c r="H172" s="14"/>
      <c r="I172" s="14"/>
      <c r="J172" s="14">
        <v>5.1111111111111107E-2</v>
      </c>
      <c r="K172" s="14"/>
      <c r="L172" s="14"/>
      <c r="M172" s="14">
        <v>0.15703703703703703</v>
      </c>
      <c r="N172" s="14"/>
      <c r="O172" s="14"/>
      <c r="P172" s="14">
        <v>0.11543981481481481</v>
      </c>
      <c r="Q172" s="14">
        <v>0.13377314814814814</v>
      </c>
      <c r="R172" s="14"/>
      <c r="S172" s="30">
        <v>0.39652777777777781</v>
      </c>
      <c r="T172" s="14"/>
      <c r="U172" s="14"/>
      <c r="V172" s="14"/>
      <c r="W172" s="14"/>
      <c r="X172" s="14"/>
      <c r="Y172" s="14"/>
      <c r="Z172" s="14"/>
      <c r="AA172" s="20"/>
      <c r="AB172" s="20"/>
      <c r="AC172" s="14"/>
      <c r="AD172" s="14"/>
      <c r="AF172" s="16"/>
      <c r="AG172" s="16"/>
      <c r="AH172" s="16"/>
      <c r="AJ172" s="9"/>
    </row>
    <row r="173" spans="1:47" x14ac:dyDescent="0.4">
      <c r="D173">
        <v>664</v>
      </c>
      <c r="E173" s="14">
        <f>SUM(F173:AU173)</f>
        <v>0.13665509259259259</v>
      </c>
      <c r="F173" s="14">
        <v>3.4976851851851849E-2</v>
      </c>
      <c r="G173" s="14"/>
      <c r="H173" s="30">
        <v>0.10167824074074074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30"/>
      <c r="T173" s="14"/>
      <c r="U173" s="14"/>
      <c r="V173" s="14"/>
      <c r="W173" s="14"/>
      <c r="X173" s="14"/>
      <c r="Y173" s="14"/>
      <c r="Z173" s="14"/>
      <c r="AA173" s="20"/>
      <c r="AB173" s="20"/>
      <c r="AC173" s="14"/>
      <c r="AD173" s="14"/>
      <c r="AF173" s="16"/>
      <c r="AG173" s="16"/>
      <c r="AH173" s="16"/>
      <c r="AJ173" s="9"/>
    </row>
    <row r="174" spans="1:47" x14ac:dyDescent="0.4">
      <c r="D174">
        <v>1000</v>
      </c>
      <c r="E174" s="14">
        <f>SUM(F174:AU174)</f>
        <v>25.973206018518521</v>
      </c>
      <c r="F174" s="14">
        <v>6.0763888888888888E-2</v>
      </c>
      <c r="G174" s="14">
        <v>0.38018518518518518</v>
      </c>
      <c r="H174" s="14"/>
      <c r="I174" s="14">
        <v>0.69517361111111109</v>
      </c>
      <c r="J174" s="14">
        <v>3.2777777777777781E-2</v>
      </c>
      <c r="K174" s="14">
        <v>0.51250000000000007</v>
      </c>
      <c r="L174" s="14">
        <v>0.69358796296296299</v>
      </c>
      <c r="M174" s="14"/>
      <c r="N174" s="14">
        <v>1.3254050925925926</v>
      </c>
      <c r="O174" s="14">
        <v>0.45484953703703707</v>
      </c>
      <c r="P174" s="14">
        <v>0.55137731481481478</v>
      </c>
      <c r="Q174" s="14"/>
      <c r="R174" s="14">
        <v>2.1278356481481482</v>
      </c>
      <c r="S174" s="14">
        <v>0.42932870370370368</v>
      </c>
      <c r="T174" s="14">
        <v>0.15828703703703703</v>
      </c>
      <c r="U174" s="14">
        <v>0.56567129629629631</v>
      </c>
      <c r="V174" s="14">
        <v>0.1183449074074074</v>
      </c>
      <c r="W174" s="14">
        <v>0.14180555555555555</v>
      </c>
      <c r="X174" s="14">
        <v>0.56467592592592586</v>
      </c>
      <c r="Y174" s="14">
        <v>0.69863425925925926</v>
      </c>
      <c r="Z174" s="14"/>
      <c r="AA174" s="20"/>
      <c r="AB174" s="20"/>
      <c r="AC174" s="14"/>
      <c r="AD174" s="14"/>
      <c r="AF174" s="16">
        <v>0.517511574074074</v>
      </c>
      <c r="AG174" s="16">
        <v>1.7854629629629628</v>
      </c>
      <c r="AH174" s="16"/>
      <c r="AI174" s="6">
        <v>0.74652777777777779</v>
      </c>
      <c r="AJ174" s="9">
        <v>0.53888888888888886</v>
      </c>
      <c r="AL174" s="6">
        <v>1.3319444444444444</v>
      </c>
      <c r="AN174" s="6">
        <v>2.1875</v>
      </c>
      <c r="AO174" s="6">
        <v>2.3958333333333335</v>
      </c>
      <c r="AQ174" s="6">
        <v>1.0416666666666667</v>
      </c>
      <c r="AS174" s="6">
        <v>1.4375</v>
      </c>
      <c r="AT174" s="6">
        <v>2.6875</v>
      </c>
      <c r="AU174" s="6">
        <v>1.7916666666666667</v>
      </c>
    </row>
    <row r="175" spans="1:47" x14ac:dyDescent="0.4">
      <c r="A175" s="1" t="s">
        <v>10</v>
      </c>
      <c r="B175">
        <v>26</v>
      </c>
      <c r="C175">
        <v>56</v>
      </c>
      <c r="D175">
        <v>50</v>
      </c>
      <c r="E175" s="14">
        <f t="shared" si="3"/>
        <v>0.22967592592592592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22">
        <v>0.22967592592592592</v>
      </c>
      <c r="X175" s="14"/>
      <c r="Y175" s="14"/>
      <c r="Z175" s="14"/>
      <c r="AA175" s="20"/>
      <c r="AB175" s="20"/>
      <c r="AC175" s="14"/>
      <c r="AD175" s="14"/>
      <c r="AF175" s="16"/>
      <c r="AG175" s="16"/>
      <c r="AH175" s="16"/>
      <c r="AJ175" s="9"/>
    </row>
    <row r="176" spans="1:47" x14ac:dyDescent="0.4">
      <c r="D176">
        <v>100</v>
      </c>
      <c r="E176" s="14">
        <f t="shared" si="3"/>
        <v>1.155474537037037</v>
      </c>
      <c r="F176" s="14"/>
      <c r="G176" s="14">
        <v>2.8333333333333332E-2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>
        <v>0.10084490740740741</v>
      </c>
      <c r="R176" s="14"/>
      <c r="S176" s="14"/>
      <c r="T176" s="14"/>
      <c r="U176" s="14"/>
      <c r="V176" s="14"/>
      <c r="W176" s="14"/>
      <c r="X176" s="14"/>
      <c r="Y176" s="14">
        <v>0.40059027777777773</v>
      </c>
      <c r="Z176" s="14"/>
      <c r="AA176" s="20"/>
      <c r="AB176" s="20">
        <v>0.21171296296296296</v>
      </c>
      <c r="AC176" s="14"/>
      <c r="AD176" s="14">
        <v>0.37060185185185185</v>
      </c>
      <c r="AE176" s="16">
        <v>4.3391203703703703E-2</v>
      </c>
      <c r="AF176" s="16"/>
      <c r="AG176" s="16"/>
      <c r="AH176" s="16"/>
      <c r="AJ176" s="9"/>
    </row>
    <row r="177" spans="1:45" x14ac:dyDescent="0.4">
      <c r="D177">
        <v>120</v>
      </c>
      <c r="E177" s="14">
        <f t="shared" si="3"/>
        <v>1.3780555555555556</v>
      </c>
      <c r="F177" s="14"/>
      <c r="G177" s="14"/>
      <c r="H177" s="14"/>
      <c r="I177" s="14"/>
      <c r="J177" s="14"/>
      <c r="K177" s="14"/>
      <c r="L177" s="14">
        <v>0.34591435185185188</v>
      </c>
      <c r="M177" s="14"/>
      <c r="N177" s="14"/>
      <c r="O177" s="14"/>
      <c r="P177" s="14">
        <v>0.32746527777777779</v>
      </c>
      <c r="Q177" s="14"/>
      <c r="R177" s="14"/>
      <c r="S177" s="14"/>
      <c r="T177" s="14"/>
      <c r="U177" s="14"/>
      <c r="V177" s="14"/>
      <c r="W177" s="14"/>
      <c r="X177" s="27">
        <v>0.70467592592592598</v>
      </c>
      <c r="Y177" s="14"/>
      <c r="Z177" s="14"/>
      <c r="AA177" s="20"/>
      <c r="AB177" s="20"/>
      <c r="AC177" s="14"/>
      <c r="AD177" s="14"/>
      <c r="AF177" s="16"/>
      <c r="AG177" s="16"/>
      <c r="AH177" s="16"/>
      <c r="AJ177" s="9"/>
    </row>
    <row r="178" spans="1:45" x14ac:dyDescent="0.4">
      <c r="D178">
        <v>122</v>
      </c>
      <c r="E178" s="14">
        <f t="shared" si="3"/>
        <v>0.56682870370370375</v>
      </c>
      <c r="F178" s="14"/>
      <c r="G178" s="14"/>
      <c r="H178" s="14"/>
      <c r="I178" s="14"/>
      <c r="J178" s="14"/>
      <c r="K178" s="14"/>
      <c r="L178" s="14"/>
      <c r="M178" s="30">
        <v>0.56682870370370375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27"/>
      <c r="Y178" s="14"/>
      <c r="Z178" s="14"/>
      <c r="AA178" s="20"/>
      <c r="AB178" s="20"/>
      <c r="AC178" s="14"/>
      <c r="AD178" s="14"/>
      <c r="AF178" s="16"/>
      <c r="AG178" s="16"/>
      <c r="AH178" s="16"/>
      <c r="AJ178" s="9"/>
    </row>
    <row r="179" spans="1:45" x14ac:dyDescent="0.4">
      <c r="D179">
        <v>125</v>
      </c>
      <c r="E179" s="14">
        <f t="shared" si="3"/>
        <v>2.8547453703703707</v>
      </c>
      <c r="F179" s="14"/>
      <c r="G179" s="14"/>
      <c r="H179" s="14"/>
      <c r="I179" s="14">
        <v>0.74059027777777775</v>
      </c>
      <c r="J179" s="14"/>
      <c r="K179" s="14"/>
      <c r="L179" s="14"/>
      <c r="M179" s="14"/>
      <c r="N179" s="14">
        <v>0.91866898148148157</v>
      </c>
      <c r="O179" s="14">
        <v>0.27297453703703706</v>
      </c>
      <c r="P179" s="14"/>
      <c r="Q179" s="14"/>
      <c r="R179" s="14"/>
      <c r="S179" s="14"/>
      <c r="T179" s="14">
        <v>0.57055555555555559</v>
      </c>
      <c r="U179" s="30">
        <v>0.35195601851851849</v>
      </c>
      <c r="V179" s="14"/>
      <c r="W179" s="14"/>
      <c r="X179" s="27"/>
      <c r="Y179" s="14"/>
      <c r="Z179" s="14"/>
      <c r="AA179" s="20"/>
      <c r="AB179" s="20"/>
      <c r="AC179" s="14"/>
      <c r="AD179" s="14"/>
      <c r="AF179" s="16"/>
      <c r="AG179" s="16"/>
      <c r="AH179" s="16"/>
      <c r="AJ179" s="9"/>
    </row>
    <row r="180" spans="1:45" x14ac:dyDescent="0.4">
      <c r="D180">
        <v>130</v>
      </c>
      <c r="E180" s="14">
        <f t="shared" si="3"/>
        <v>0.34759259259259262</v>
      </c>
      <c r="F180" s="14"/>
      <c r="G180" s="14"/>
      <c r="H180" s="14">
        <v>5.8680555555555548E-2</v>
      </c>
      <c r="I180" s="14"/>
      <c r="J180" s="30">
        <v>0.28891203703703705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30"/>
      <c r="V180" s="14"/>
      <c r="W180" s="14"/>
      <c r="X180" s="27"/>
      <c r="Y180" s="14"/>
      <c r="Z180" s="14"/>
      <c r="AA180" s="20"/>
      <c r="AB180" s="20"/>
      <c r="AC180" s="14"/>
      <c r="AD180" s="14"/>
      <c r="AF180" s="16"/>
      <c r="AG180" s="16"/>
      <c r="AH180" s="16"/>
      <c r="AJ180" s="9"/>
    </row>
    <row r="181" spans="1:45" x14ac:dyDescent="0.4">
      <c r="A181" s="1" t="s">
        <v>12</v>
      </c>
      <c r="D181">
        <v>140</v>
      </c>
      <c r="E181" s="14">
        <f t="shared" si="3"/>
        <v>1.375590277777778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>
        <v>0.50065972222222221</v>
      </c>
      <c r="S181" s="14"/>
      <c r="T181" s="14"/>
      <c r="U181" s="14"/>
      <c r="V181" s="14">
        <v>0.4736805555555556</v>
      </c>
      <c r="W181" s="14">
        <v>0.23017361111111112</v>
      </c>
      <c r="X181" s="14"/>
      <c r="Y181" s="14"/>
      <c r="Z181" s="14"/>
      <c r="AA181" s="20"/>
      <c r="AB181" s="20"/>
      <c r="AC181" s="14"/>
      <c r="AD181" s="14"/>
      <c r="AF181" s="16"/>
      <c r="AG181" s="16">
        <v>0.17107638888888888</v>
      </c>
      <c r="AH181" s="16"/>
      <c r="AJ181" s="9"/>
    </row>
    <row r="182" spans="1:45" x14ac:dyDescent="0.4">
      <c r="D182">
        <v>150</v>
      </c>
      <c r="E182" s="14">
        <f t="shared" si="3"/>
        <v>1.5670833333333334</v>
      </c>
      <c r="F182" s="14"/>
      <c r="G182" s="14"/>
      <c r="H182" s="14"/>
      <c r="I182" s="14"/>
      <c r="J182" s="14"/>
      <c r="K182" s="14"/>
      <c r="L182" s="14">
        <v>6.7905092592592586E-2</v>
      </c>
      <c r="M182" s="14"/>
      <c r="N182" s="14"/>
      <c r="O182" s="14"/>
      <c r="P182" s="14"/>
      <c r="Q182" s="14"/>
      <c r="R182" s="14"/>
      <c r="S182" s="14"/>
      <c r="T182" s="14"/>
      <c r="U182" s="14">
        <v>0.75739583333333327</v>
      </c>
      <c r="V182" s="14"/>
      <c r="W182" s="14"/>
      <c r="X182" s="14">
        <v>0.1564699074074074</v>
      </c>
      <c r="Y182" s="14"/>
      <c r="Z182" s="14"/>
      <c r="AA182" s="20"/>
      <c r="AB182" s="20">
        <v>0.29364583333333333</v>
      </c>
      <c r="AC182" s="14"/>
      <c r="AD182" s="14"/>
      <c r="AF182" s="16"/>
      <c r="AG182" s="15"/>
      <c r="AH182" s="16">
        <v>0.29166666666666669</v>
      </c>
      <c r="AJ182" s="9"/>
    </row>
    <row r="183" spans="1:45" x14ac:dyDescent="0.4">
      <c r="D183">
        <v>200</v>
      </c>
      <c r="E183" s="14">
        <f t="shared" si="3"/>
        <v>0.64689814814814817</v>
      </c>
      <c r="F183" s="14"/>
      <c r="G183" s="14"/>
      <c r="H183" s="14">
        <v>4.1493055555555554E-2</v>
      </c>
      <c r="I183" s="14"/>
      <c r="J183" s="14">
        <v>1.0416666666666666E-2</v>
      </c>
      <c r="K183" s="14">
        <v>6.4583333333333333E-3</v>
      </c>
      <c r="L183" s="14"/>
      <c r="M183" s="14"/>
      <c r="N183" s="14">
        <v>5.8923611111111107E-2</v>
      </c>
      <c r="O183" s="14"/>
      <c r="P183" s="14"/>
      <c r="Q183" s="14">
        <v>0.24480324074074075</v>
      </c>
      <c r="R183" s="14"/>
      <c r="S183" s="14"/>
      <c r="T183" s="14"/>
      <c r="U183" s="14"/>
      <c r="V183" s="14"/>
      <c r="W183" s="14"/>
      <c r="X183" s="14"/>
      <c r="Y183" s="14"/>
      <c r="Z183" s="14"/>
      <c r="AA183" s="20"/>
      <c r="AB183" s="20"/>
      <c r="AC183" s="14">
        <v>2.8020833333333332E-2</v>
      </c>
      <c r="AD183" s="20">
        <v>0.25678240740740738</v>
      </c>
      <c r="AF183" s="16"/>
      <c r="AG183" s="15"/>
      <c r="AH183" s="16"/>
      <c r="AJ183" s="9"/>
    </row>
    <row r="184" spans="1:45" x14ac:dyDescent="0.4">
      <c r="D184">
        <v>250</v>
      </c>
      <c r="E184" s="14"/>
      <c r="F184" s="14"/>
      <c r="G184" s="30">
        <v>4.1666666666666664E-2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20"/>
      <c r="AB184" s="20"/>
      <c r="AC184" s="14"/>
      <c r="AD184" s="20"/>
      <c r="AF184" s="16"/>
      <c r="AG184" s="15"/>
      <c r="AH184" s="16"/>
      <c r="AJ184" s="9"/>
    </row>
    <row r="185" spans="1:45" x14ac:dyDescent="0.4">
      <c r="A185" s="1" t="s">
        <v>12</v>
      </c>
      <c r="B185" t="s">
        <v>12</v>
      </c>
      <c r="C185" t="s">
        <v>12</v>
      </c>
      <c r="D185">
        <v>300</v>
      </c>
      <c r="E185" s="14">
        <f>SUM(F185:AU185)</f>
        <v>10.257025462962961</v>
      </c>
      <c r="F185" s="14">
        <v>0.12590277777777778</v>
      </c>
      <c r="G185" s="14">
        <v>3.5497685185185188E-2</v>
      </c>
      <c r="H185" s="14">
        <v>0.24134259259259258</v>
      </c>
      <c r="I185" s="14"/>
      <c r="J185" s="14">
        <v>1.8553240740740742E-2</v>
      </c>
      <c r="K185" s="14">
        <v>0.43785879629629632</v>
      </c>
      <c r="L185" s="14"/>
      <c r="M185" s="14">
        <v>7.6805555555555557E-2</v>
      </c>
      <c r="N185" s="14"/>
      <c r="O185" s="14">
        <v>7.5023148148148144E-2</v>
      </c>
      <c r="P185" s="14"/>
      <c r="Q185" s="14">
        <v>0.20603009259259261</v>
      </c>
      <c r="R185" s="14">
        <v>0.19157407407407409</v>
      </c>
      <c r="S185" s="14">
        <v>0.40043981481481478</v>
      </c>
      <c r="T185" s="14">
        <v>0.17083333333333331</v>
      </c>
      <c r="U185" s="14">
        <v>0.26722222222222219</v>
      </c>
      <c r="V185" s="14">
        <v>0.42230324074074077</v>
      </c>
      <c r="W185" s="14">
        <v>0.24156250000000001</v>
      </c>
      <c r="X185" s="14">
        <v>0.2066435185185185</v>
      </c>
      <c r="Y185" s="14">
        <v>0.25800925925925927</v>
      </c>
      <c r="Z185" s="14">
        <v>0.32916666666666666</v>
      </c>
      <c r="AA185" s="20"/>
      <c r="AB185" s="20">
        <v>1.3917939814814815</v>
      </c>
      <c r="AC185" s="14">
        <v>0.40946759259259258</v>
      </c>
      <c r="AD185" s="14"/>
      <c r="AE185" s="16">
        <v>0.59528935185185194</v>
      </c>
      <c r="AF185" s="16">
        <v>6.0555555555555557E-2</v>
      </c>
      <c r="AG185" s="15">
        <v>7.8483796296296301E-2</v>
      </c>
      <c r="AH185" s="16">
        <v>0.77777777777777779</v>
      </c>
      <c r="AJ185" s="9">
        <v>0.05</v>
      </c>
      <c r="AK185" s="6">
        <v>0.26180555555555557</v>
      </c>
      <c r="AM185" s="6">
        <v>0.94791666666666663</v>
      </c>
      <c r="AO185" s="6">
        <v>1.9791666666666667</v>
      </c>
    </row>
    <row r="186" spans="1:45" x14ac:dyDescent="0.4">
      <c r="D186">
        <v>307</v>
      </c>
      <c r="E186" s="14">
        <f t="shared" si="3"/>
        <v>0.1401273148148148</v>
      </c>
      <c r="F186" s="14"/>
      <c r="G186" s="14"/>
      <c r="H186" s="30">
        <v>0.1401273148148148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20"/>
      <c r="AB186" s="20"/>
      <c r="AC186" s="14"/>
      <c r="AD186" s="14"/>
      <c r="AF186" s="16"/>
      <c r="AG186" s="15"/>
      <c r="AH186" s="16"/>
      <c r="AJ186" s="9"/>
    </row>
    <row r="187" spans="1:45" x14ac:dyDescent="0.4">
      <c r="D187">
        <v>350</v>
      </c>
      <c r="E187" s="14">
        <f>SUM(F187:AU187)</f>
        <v>0.19449074074074074</v>
      </c>
      <c r="F187" s="14">
        <v>4.8553240740740744E-2</v>
      </c>
      <c r="G187" s="14"/>
      <c r="H187" s="14"/>
      <c r="I187" s="14"/>
      <c r="J187" s="14"/>
      <c r="K187" s="14"/>
      <c r="L187" s="14"/>
      <c r="M187" s="14"/>
      <c r="N187" s="14"/>
      <c r="O187" s="30">
        <v>0.1459375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20"/>
      <c r="AB187" s="20"/>
      <c r="AC187" s="14"/>
      <c r="AD187" s="14"/>
      <c r="AF187" s="16"/>
      <c r="AG187" s="15"/>
      <c r="AH187" s="16"/>
      <c r="AJ187" s="9"/>
    </row>
    <row r="188" spans="1:45" x14ac:dyDescent="0.4">
      <c r="D188">
        <v>400</v>
      </c>
      <c r="E188" s="14">
        <f t="shared" si="3"/>
        <v>2.8406134259259264</v>
      </c>
      <c r="F188" s="14"/>
      <c r="G188" s="14">
        <v>0.89143518518518527</v>
      </c>
      <c r="H188" s="14"/>
      <c r="I188" s="14">
        <v>0.61878472222222225</v>
      </c>
      <c r="J188" s="14">
        <v>0.29625000000000001</v>
      </c>
      <c r="K188" s="14"/>
      <c r="L188" s="14">
        <v>0.29789351851851853</v>
      </c>
      <c r="M188" s="14"/>
      <c r="N188" s="30">
        <v>0.73625000000000007</v>
      </c>
      <c r="O188" s="30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20"/>
      <c r="AB188" s="20"/>
      <c r="AC188" s="14"/>
      <c r="AD188" s="14"/>
      <c r="AF188" s="16"/>
      <c r="AG188" s="15"/>
      <c r="AH188" s="16"/>
      <c r="AJ188" s="9"/>
    </row>
    <row r="189" spans="1:45" x14ac:dyDescent="0.4">
      <c r="D189">
        <v>440</v>
      </c>
      <c r="E189" s="14">
        <f t="shared" si="3"/>
        <v>0.16278935185185184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>
        <v>8.2233796296296291E-2</v>
      </c>
      <c r="X189" s="14"/>
      <c r="Y189" s="14"/>
      <c r="Z189" s="14">
        <v>1.8055555555555557E-2</v>
      </c>
      <c r="AA189" s="20"/>
      <c r="AB189" s="20"/>
      <c r="AC189" s="14"/>
      <c r="AD189" s="14"/>
      <c r="AE189" s="16">
        <v>6.25E-2</v>
      </c>
      <c r="AF189" s="16"/>
      <c r="AG189" s="15"/>
      <c r="AH189" s="16"/>
      <c r="AJ189" s="9"/>
    </row>
    <row r="190" spans="1:45" x14ac:dyDescent="0.4">
      <c r="D190">
        <v>500</v>
      </c>
      <c r="E190" s="14">
        <f t="shared" si="3"/>
        <v>1.3255555555555554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>
        <v>0.52687499999999998</v>
      </c>
      <c r="S190" s="14"/>
      <c r="T190" s="14"/>
      <c r="U190" s="14"/>
      <c r="V190" s="14"/>
      <c r="W190" s="14"/>
      <c r="X190" s="14"/>
      <c r="Y190" s="14">
        <v>0.14502314814814815</v>
      </c>
      <c r="Z190" s="14"/>
      <c r="AA190" s="20"/>
      <c r="AB190" s="20"/>
      <c r="AC190" s="14"/>
      <c r="AD190" s="14">
        <v>0.20306712962962961</v>
      </c>
      <c r="AF190" s="16">
        <v>0.20224537037037038</v>
      </c>
      <c r="AG190" s="15">
        <v>0.24834490740740742</v>
      </c>
      <c r="AH190" s="16"/>
      <c r="AJ190" s="9"/>
    </row>
    <row r="191" spans="1:45" x14ac:dyDescent="0.4">
      <c r="D191">
        <v>600</v>
      </c>
      <c r="E191" s="14">
        <f>SUM(F191:AS191)</f>
        <v>68.48296296296293</v>
      </c>
      <c r="F191" s="14">
        <v>2.2555324074074075</v>
      </c>
      <c r="G191" s="14">
        <v>1.6839467592592594</v>
      </c>
      <c r="H191" s="14">
        <v>1.4506944444444445</v>
      </c>
      <c r="I191" s="14">
        <v>0.45211805555555556</v>
      </c>
      <c r="J191" s="14">
        <v>0.85089120370370364</v>
      </c>
      <c r="K191" s="14">
        <v>1.462361111111111</v>
      </c>
      <c r="L191" s="14">
        <v>2.4128472222222221</v>
      </c>
      <c r="M191" s="14">
        <v>2.0832754629629631</v>
      </c>
      <c r="N191" s="14">
        <v>1.2051736111111111</v>
      </c>
      <c r="O191" s="14">
        <v>2.7978703703703705</v>
      </c>
      <c r="P191" s="14">
        <v>3.2302662037037035</v>
      </c>
      <c r="Q191" s="14">
        <v>1.8776967592592593</v>
      </c>
      <c r="R191" s="14">
        <v>2.3390972222222222</v>
      </c>
      <c r="S191" s="14">
        <v>3.7826851851851853</v>
      </c>
      <c r="T191" s="14">
        <v>2.9435879629629631</v>
      </c>
      <c r="U191" s="14">
        <v>3.4342824074074074</v>
      </c>
      <c r="V191" s="14">
        <v>3.3673263888888889</v>
      </c>
      <c r="W191" s="14">
        <v>2.3511921296296294</v>
      </c>
      <c r="X191" s="14">
        <v>2.9076967592592595</v>
      </c>
      <c r="Y191" s="14">
        <v>1.5479398148148149</v>
      </c>
      <c r="Z191" s="14">
        <v>0.89861111111111114</v>
      </c>
      <c r="AA191" s="20"/>
      <c r="AB191" s="20">
        <v>2.0506597222222225</v>
      </c>
      <c r="AC191" s="14">
        <v>0.29372685185185182</v>
      </c>
      <c r="AD191" s="14">
        <v>0.82353009259259258</v>
      </c>
      <c r="AE191" s="16">
        <v>0.46583333333333338</v>
      </c>
      <c r="AF191" s="16">
        <v>0.51170138888888894</v>
      </c>
      <c r="AG191" s="15">
        <v>1.0135300925925925</v>
      </c>
      <c r="AH191" s="6">
        <v>1.6236111111111111</v>
      </c>
      <c r="AI191" s="6">
        <v>0.40902777777777777</v>
      </c>
      <c r="AJ191" s="9">
        <v>1.4958333333333333</v>
      </c>
      <c r="AK191" s="6">
        <v>1.2291666666666667</v>
      </c>
      <c r="AL191" s="6">
        <v>0.85277777777777775</v>
      </c>
      <c r="AM191" s="6">
        <v>0.4826388888888889</v>
      </c>
      <c r="AN191" s="6">
        <v>1.625</v>
      </c>
      <c r="AP191" s="6">
        <v>2.6041666666666665</v>
      </c>
      <c r="AQ191" s="6">
        <v>2.8958333333333335</v>
      </c>
      <c r="AR191" s="6">
        <v>1.4375</v>
      </c>
      <c r="AS191" s="6">
        <v>3.3333333333333335</v>
      </c>
    </row>
    <row r="192" spans="1:45" x14ac:dyDescent="0.4">
      <c r="D192">
        <v>700</v>
      </c>
      <c r="E192" s="14">
        <f t="shared" si="3"/>
        <v>8.1817129629629629E-2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30">
        <v>8.1817129629629629E-2</v>
      </c>
      <c r="R192" s="14"/>
      <c r="S192" s="14"/>
      <c r="T192" s="14"/>
      <c r="U192" s="14"/>
      <c r="V192" s="14"/>
      <c r="W192" s="14"/>
      <c r="X192" s="14"/>
      <c r="Y192" s="14"/>
      <c r="Z192" s="14"/>
      <c r="AA192" s="20"/>
      <c r="AB192" s="20"/>
      <c r="AC192" s="14"/>
      <c r="AD192" s="14"/>
      <c r="AF192" s="16"/>
      <c r="AG192" s="15"/>
      <c r="AJ192" s="9"/>
    </row>
    <row r="193" spans="1:69" x14ac:dyDescent="0.4">
      <c r="D193">
        <v>800</v>
      </c>
      <c r="E193" s="14">
        <f t="shared" si="3"/>
        <v>1.9315972222222222</v>
      </c>
      <c r="F193" s="14"/>
      <c r="G193" s="14">
        <v>0.35879629629629628</v>
      </c>
      <c r="H193" s="14"/>
      <c r="I193" s="30">
        <v>1.5728009259259259</v>
      </c>
      <c r="J193" s="14"/>
      <c r="K193" s="14"/>
      <c r="L193" s="14"/>
      <c r="M193" s="14"/>
      <c r="N193" s="14"/>
      <c r="O193" s="14"/>
      <c r="P193" s="14"/>
      <c r="Q193" s="30"/>
      <c r="R193" s="14"/>
      <c r="S193" s="14"/>
      <c r="T193" s="14"/>
      <c r="U193" s="14"/>
      <c r="V193" s="14"/>
      <c r="W193" s="14"/>
      <c r="X193" s="14"/>
      <c r="Y193" s="14"/>
      <c r="Z193" s="14"/>
      <c r="AA193" s="20"/>
      <c r="AB193" s="20"/>
      <c r="AC193" s="14"/>
      <c r="AD193" s="14"/>
      <c r="AF193" s="16"/>
      <c r="AG193" s="15"/>
      <c r="AJ193" s="9"/>
    </row>
    <row r="194" spans="1:69" x14ac:dyDescent="0.4">
      <c r="D194">
        <v>900</v>
      </c>
      <c r="E194" s="14">
        <f t="shared" si="3"/>
        <v>1.9872685185185184E-2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30">
        <v>1.9872685185185184E-2</v>
      </c>
      <c r="R194" s="14"/>
      <c r="S194" s="14"/>
      <c r="T194" s="14"/>
      <c r="U194" s="14"/>
      <c r="V194" s="14"/>
      <c r="W194" s="14"/>
      <c r="X194" s="14"/>
      <c r="Y194" s="14"/>
      <c r="Z194" s="14"/>
      <c r="AA194" s="20"/>
      <c r="AB194" s="20"/>
      <c r="AC194" s="14"/>
      <c r="AD194" s="14"/>
      <c r="AF194" s="16"/>
      <c r="AG194" s="15"/>
      <c r="AJ194" s="9"/>
    </row>
    <row r="195" spans="1:69" x14ac:dyDescent="0.4">
      <c r="D195">
        <v>950</v>
      </c>
      <c r="E195" s="14">
        <v>0.26739583333333333</v>
      </c>
      <c r="F195" s="14"/>
      <c r="G195" s="30">
        <v>0.26739583333333333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30"/>
      <c r="R195" s="14"/>
      <c r="S195" s="14"/>
      <c r="T195" s="14"/>
      <c r="U195" s="14"/>
      <c r="V195" s="14"/>
      <c r="W195" s="14"/>
      <c r="X195" s="14"/>
      <c r="Y195" s="14"/>
      <c r="Z195" s="14"/>
      <c r="AA195" s="20"/>
      <c r="AB195" s="20"/>
      <c r="AC195" s="14"/>
      <c r="AD195" s="14"/>
      <c r="AF195" s="16"/>
      <c r="AG195" s="15"/>
      <c r="AJ195" s="9"/>
    </row>
    <row r="196" spans="1:69" x14ac:dyDescent="0.4">
      <c r="D196">
        <v>1000</v>
      </c>
      <c r="E196" s="14">
        <f>SUM(F196:AU196)</f>
        <v>177.7311226851852</v>
      </c>
      <c r="F196" s="14">
        <v>1.1115856481481481</v>
      </c>
      <c r="G196" s="14">
        <v>0.96086805555555566</v>
      </c>
      <c r="H196" s="14">
        <v>1.4327314814814816</v>
      </c>
      <c r="I196" s="14">
        <v>1.7615393518518518</v>
      </c>
      <c r="J196" s="14">
        <v>1.0992708333333334</v>
      </c>
      <c r="K196" s="14">
        <v>1.7857986111111113</v>
      </c>
      <c r="L196" s="14">
        <v>1.5553819444444443</v>
      </c>
      <c r="M196" s="14">
        <v>1.9656018518518519</v>
      </c>
      <c r="N196" s="14">
        <v>1.4132638888888891</v>
      </c>
      <c r="O196" s="14">
        <v>2.2547222222222225</v>
      </c>
      <c r="P196" s="14">
        <v>3.8697337962962965</v>
      </c>
      <c r="Q196" s="14">
        <v>3.0702893518518519</v>
      </c>
      <c r="R196" s="14">
        <v>2.8686805555555552</v>
      </c>
      <c r="S196" s="14">
        <v>4.0702430555555553</v>
      </c>
      <c r="T196" s="14">
        <v>4.4177314814814812</v>
      </c>
      <c r="U196" s="14">
        <v>5.5077083333333334</v>
      </c>
      <c r="V196" s="14">
        <v>3.2774768518518518</v>
      </c>
      <c r="W196" s="14">
        <v>1.3389236111111111</v>
      </c>
      <c r="X196" s="14">
        <v>6.5672106481481478</v>
      </c>
      <c r="Y196" s="14">
        <v>4.7437268518518518</v>
      </c>
      <c r="Z196" s="14">
        <v>2.5347222222222223</v>
      </c>
      <c r="AA196" s="20"/>
      <c r="AB196" s="20">
        <v>5.4310185185185178</v>
      </c>
      <c r="AC196" s="14">
        <v>3.1394560185185187</v>
      </c>
      <c r="AD196" s="14">
        <v>4.8189583333333337</v>
      </c>
      <c r="AE196" s="16">
        <v>7.6837615740740732</v>
      </c>
      <c r="AF196" s="16">
        <v>5.9011921296296288</v>
      </c>
      <c r="AG196" s="15">
        <v>9.4821643518518517</v>
      </c>
      <c r="AH196" s="6">
        <v>8.9006944444444454</v>
      </c>
      <c r="AI196" s="6">
        <v>4.2069444444444448</v>
      </c>
      <c r="AJ196" s="9">
        <v>7.0541666666666671</v>
      </c>
      <c r="AK196" s="6">
        <v>6.6277777777777773</v>
      </c>
      <c r="AL196" s="6">
        <v>5.3597222222222216</v>
      </c>
      <c r="AM196" s="6">
        <v>7.9347222222222227</v>
      </c>
      <c r="AN196" s="6">
        <v>5.583333333333333</v>
      </c>
      <c r="AO196" s="6">
        <v>4.708333333333333</v>
      </c>
      <c r="AP196" s="6">
        <v>6.0625</v>
      </c>
      <c r="AQ196" s="6">
        <v>5.166666666666667</v>
      </c>
      <c r="AR196" s="6">
        <v>6.125</v>
      </c>
      <c r="AS196" s="6">
        <v>6.0625</v>
      </c>
      <c r="AT196" s="6">
        <v>7.270833333333333</v>
      </c>
      <c r="AU196" s="6">
        <v>2.6041666666666665</v>
      </c>
    </row>
    <row r="197" spans="1:69" x14ac:dyDescent="0.4">
      <c r="D197">
        <v>1470</v>
      </c>
      <c r="E197" s="14">
        <v>2.1680555555555556</v>
      </c>
      <c r="F197" s="14"/>
      <c r="G197" s="30">
        <v>2.1680555555555556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20"/>
      <c r="AB197" s="20"/>
      <c r="AC197" s="14"/>
      <c r="AD197" s="14"/>
      <c r="AF197" s="16"/>
      <c r="AG197" s="15"/>
      <c r="AJ197" s="9"/>
    </row>
    <row r="198" spans="1:69" x14ac:dyDescent="0.4">
      <c r="A198" s="17" t="s">
        <v>11</v>
      </c>
      <c r="B198">
        <v>26</v>
      </c>
      <c r="C198">
        <v>56</v>
      </c>
      <c r="D198" s="18" t="s">
        <v>53</v>
      </c>
      <c r="E198" s="14">
        <f t="shared" si="3"/>
        <v>18.511828703703703</v>
      </c>
      <c r="F198" s="14"/>
      <c r="G198" s="14">
        <v>0.19158564814814816</v>
      </c>
      <c r="H198" s="14">
        <v>0.34462962962962962</v>
      </c>
      <c r="I198" s="14"/>
      <c r="J198" s="14">
        <v>4.553240740740741E-2</v>
      </c>
      <c r="K198" s="14">
        <v>9.1249999999999998E-2</v>
      </c>
      <c r="L198" s="14">
        <v>0.63081018518518517</v>
      </c>
      <c r="M198" s="14">
        <v>0.13422453703703704</v>
      </c>
      <c r="N198" s="14"/>
      <c r="O198" s="14">
        <v>0.68087962962962967</v>
      </c>
      <c r="P198" s="14"/>
      <c r="Q198" s="14">
        <v>0.32314814814814813</v>
      </c>
      <c r="R198" s="14"/>
      <c r="S198" s="14"/>
      <c r="T198" s="29">
        <v>0.65744212962962967</v>
      </c>
      <c r="U198" s="14"/>
      <c r="V198" s="14"/>
      <c r="W198" s="14"/>
      <c r="X198" s="14"/>
      <c r="Y198" s="14">
        <v>0.5426967592592592</v>
      </c>
      <c r="Z198" s="14"/>
      <c r="AA198" s="20"/>
      <c r="AB198" s="20">
        <v>0.5803356481481482</v>
      </c>
      <c r="AC198" s="14"/>
      <c r="AD198" s="14">
        <v>2.0349421296296297</v>
      </c>
      <c r="AE198" s="20">
        <v>1.3739699074074074</v>
      </c>
      <c r="AF198" s="20">
        <v>0.12199074074074073</v>
      </c>
      <c r="AG198" s="15">
        <v>0.71186342592592589</v>
      </c>
      <c r="AH198" s="19">
        <v>0.81527777777777777</v>
      </c>
      <c r="AJ198" s="9"/>
      <c r="AK198" s="6">
        <v>1.8590277777777777</v>
      </c>
      <c r="AL198" s="6">
        <v>0.68263888888888891</v>
      </c>
      <c r="AM198" s="6">
        <v>1.2729166666666667</v>
      </c>
      <c r="AN198" s="6">
        <v>1.5625</v>
      </c>
      <c r="AP198" s="6">
        <v>1.125</v>
      </c>
      <c r="AQ198" s="6">
        <v>1.0208333333333333</v>
      </c>
      <c r="AR198" s="6">
        <v>1.7083333333333333</v>
      </c>
    </row>
    <row r="199" spans="1:69" x14ac:dyDescent="0.4">
      <c r="A199" s="17" t="s">
        <v>48</v>
      </c>
      <c r="B199" s="18">
        <v>36</v>
      </c>
      <c r="C199" s="18">
        <v>84</v>
      </c>
      <c r="D199" s="28">
        <v>163</v>
      </c>
      <c r="E199" s="14">
        <f t="shared" si="3"/>
        <v>0.1763888888888889</v>
      </c>
      <c r="F199" s="14"/>
      <c r="G199" s="14"/>
      <c r="H199" s="14"/>
      <c r="I199" s="14"/>
      <c r="J199" s="30">
        <v>0.1763888888888889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29"/>
      <c r="U199" s="14"/>
      <c r="V199" s="14"/>
      <c r="W199" s="14"/>
      <c r="X199" s="14"/>
      <c r="Y199" s="14"/>
      <c r="Z199" s="14"/>
      <c r="AA199" s="20"/>
      <c r="AB199" s="20"/>
      <c r="AC199" s="14"/>
      <c r="AD199" s="14"/>
      <c r="AE199" s="20"/>
      <c r="AF199" s="20"/>
      <c r="AG199" s="15"/>
      <c r="AH199" s="19"/>
      <c r="AJ199" s="9"/>
    </row>
    <row r="200" spans="1:69" x14ac:dyDescent="0.4">
      <c r="A200" s="17"/>
      <c r="B200" s="18"/>
      <c r="C200" s="18"/>
      <c r="D200" s="28">
        <v>220</v>
      </c>
      <c r="E200" s="14">
        <f t="shared" si="3"/>
        <v>0.34853009259259254</v>
      </c>
      <c r="F200" s="14"/>
      <c r="G200" s="14"/>
      <c r="H200" s="30">
        <v>0.34853009259259254</v>
      </c>
      <c r="I200" s="14"/>
      <c r="J200" s="30"/>
      <c r="K200" s="14"/>
      <c r="L200" s="14"/>
      <c r="M200" s="14"/>
      <c r="N200" s="14"/>
      <c r="O200" s="14"/>
      <c r="P200" s="14"/>
      <c r="Q200" s="14"/>
      <c r="R200" s="14"/>
      <c r="S200" s="14"/>
      <c r="T200" s="29"/>
      <c r="U200" s="14"/>
      <c r="V200" s="14"/>
      <c r="W200" s="14"/>
      <c r="X200" s="14"/>
      <c r="Y200" s="14"/>
      <c r="Z200" s="14"/>
      <c r="AA200" s="20"/>
      <c r="AB200" s="20"/>
      <c r="AC200" s="14"/>
      <c r="AD200" s="14"/>
      <c r="AE200" s="20"/>
      <c r="AF200" s="20"/>
      <c r="AG200" s="15"/>
      <c r="AH200" s="19"/>
      <c r="AJ200" s="9"/>
    </row>
    <row r="201" spans="1:69" x14ac:dyDescent="0.4">
      <c r="D201" s="28">
        <v>250</v>
      </c>
      <c r="E201" s="14">
        <f t="shared" si="3"/>
        <v>1.1365277777777778</v>
      </c>
      <c r="F201" s="14"/>
      <c r="G201" s="14"/>
      <c r="H201" s="14"/>
      <c r="I201" s="14"/>
      <c r="J201" s="14"/>
      <c r="K201" s="30">
        <v>1.1365277777777778</v>
      </c>
      <c r="L201" s="14"/>
      <c r="M201" s="14"/>
      <c r="N201" s="14"/>
      <c r="O201" s="14"/>
      <c r="P201" s="14"/>
      <c r="Q201" s="14"/>
      <c r="R201" s="14"/>
      <c r="S201" s="14"/>
      <c r="T201" s="29"/>
      <c r="U201" s="14"/>
      <c r="V201" s="14"/>
      <c r="W201" s="14"/>
      <c r="X201" s="14"/>
      <c r="Y201" s="14"/>
      <c r="Z201" s="14"/>
      <c r="AA201" s="20"/>
      <c r="AB201" s="20"/>
      <c r="AC201" s="14"/>
      <c r="AD201" s="14"/>
      <c r="AE201" s="20"/>
      <c r="AF201" s="20"/>
      <c r="AG201" s="15"/>
      <c r="AH201" s="19"/>
      <c r="AJ201" s="9"/>
    </row>
    <row r="202" spans="1:69" x14ac:dyDescent="0.4">
      <c r="D202" s="28">
        <v>283</v>
      </c>
      <c r="E202" s="14">
        <f t="shared" si="3"/>
        <v>0.57943287037037039</v>
      </c>
      <c r="F202" s="14"/>
      <c r="G202" s="14"/>
      <c r="H202" s="14"/>
      <c r="I202" s="14"/>
      <c r="J202" s="30">
        <v>0.57943287037037039</v>
      </c>
      <c r="K202" s="30"/>
      <c r="L202" s="14"/>
      <c r="M202" s="14"/>
      <c r="N202" s="14"/>
      <c r="O202" s="14"/>
      <c r="P202" s="14"/>
      <c r="Q202" s="14"/>
      <c r="R202" s="14"/>
      <c r="S202" s="14"/>
      <c r="T202" s="29"/>
      <c r="U202" s="14"/>
      <c r="V202" s="14"/>
      <c r="W202" s="14"/>
      <c r="X202" s="14"/>
      <c r="Y202" s="14"/>
      <c r="Z202" s="14"/>
      <c r="AA202" s="20"/>
      <c r="AB202" s="20"/>
      <c r="AC202" s="14"/>
      <c r="AD202" s="14"/>
      <c r="AE202" s="20"/>
      <c r="AF202" s="20"/>
      <c r="AG202" s="15"/>
      <c r="AH202" s="19"/>
      <c r="AJ202" s="9"/>
    </row>
    <row r="203" spans="1:69" x14ac:dyDescent="0.4">
      <c r="D203" s="28">
        <v>350</v>
      </c>
      <c r="E203" s="14">
        <v>0.21703703703703703</v>
      </c>
      <c r="F203" s="30">
        <v>0.21703703703703703</v>
      </c>
      <c r="G203" s="14"/>
      <c r="H203" s="14"/>
      <c r="I203" s="14"/>
      <c r="J203" s="30"/>
      <c r="K203" s="30"/>
      <c r="L203" s="14"/>
      <c r="M203" s="14"/>
      <c r="N203" s="14"/>
      <c r="O203" s="14"/>
      <c r="P203" s="14"/>
      <c r="Q203" s="14"/>
      <c r="R203" s="14"/>
      <c r="S203" s="14"/>
      <c r="T203" s="29"/>
      <c r="U203" s="14"/>
      <c r="V203" s="14"/>
      <c r="W203" s="14"/>
      <c r="X203" s="14"/>
      <c r="Y203" s="14"/>
      <c r="Z203" s="14"/>
      <c r="AA203" s="20"/>
      <c r="AB203" s="20"/>
      <c r="AC203" s="14"/>
      <c r="AD203" s="14"/>
      <c r="AE203" s="20"/>
      <c r="AF203" s="20"/>
      <c r="AG203" s="15"/>
      <c r="AH203" s="19"/>
      <c r="AJ203" s="9"/>
    </row>
    <row r="204" spans="1:69" x14ac:dyDescent="0.4">
      <c r="D204" s="28">
        <v>383</v>
      </c>
      <c r="E204" s="14">
        <f t="shared" si="3"/>
        <v>1.5495370370370372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42">
        <v>0.37040509259259258</v>
      </c>
      <c r="P204" s="14"/>
      <c r="Q204" s="14"/>
      <c r="R204" s="14"/>
      <c r="S204" s="14"/>
      <c r="T204" s="14"/>
      <c r="U204" s="30">
        <v>1.1791319444444446</v>
      </c>
      <c r="V204" s="14"/>
      <c r="W204" s="14"/>
      <c r="X204" s="14"/>
      <c r="Y204" s="14"/>
      <c r="Z204" s="14"/>
      <c r="AA204" s="20"/>
      <c r="AB204" s="20"/>
      <c r="AC204" s="14"/>
      <c r="AD204" s="14"/>
      <c r="AE204" s="20"/>
      <c r="AF204" s="20"/>
      <c r="AG204" s="15"/>
      <c r="AH204" s="19"/>
      <c r="AI204" s="19"/>
      <c r="AJ204" s="14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8"/>
      <c r="BM204" s="18"/>
      <c r="BN204" s="18"/>
      <c r="BO204" s="18"/>
      <c r="BP204" s="18"/>
      <c r="BQ204" s="18"/>
    </row>
    <row r="205" spans="1:69" x14ac:dyDescent="0.4">
      <c r="A205" s="17"/>
      <c r="B205" s="18"/>
      <c r="C205" s="18"/>
      <c r="D205" s="28">
        <v>384</v>
      </c>
      <c r="E205" s="14">
        <f t="shared" si="3"/>
        <v>0.83811342592592597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30">
        <v>0.83811342592592597</v>
      </c>
      <c r="U205" s="30"/>
      <c r="V205" s="14"/>
      <c r="W205" s="14"/>
      <c r="X205" s="14"/>
      <c r="Y205" s="14"/>
      <c r="Z205" s="14"/>
      <c r="AA205" s="20"/>
      <c r="AB205" s="20"/>
      <c r="AC205" s="14"/>
      <c r="AD205" s="14"/>
      <c r="AE205" s="20"/>
      <c r="AF205" s="20"/>
      <c r="AG205" s="15"/>
      <c r="AH205" s="19"/>
      <c r="AI205" s="19"/>
      <c r="AJ205" s="14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8"/>
      <c r="BM205" s="18"/>
      <c r="BN205" s="18"/>
      <c r="BO205" s="18"/>
      <c r="BP205" s="18"/>
      <c r="BQ205" s="18"/>
    </row>
    <row r="206" spans="1:69" x14ac:dyDescent="0.4">
      <c r="A206" s="17" t="s">
        <v>50</v>
      </c>
      <c r="B206" s="18">
        <v>54</v>
      </c>
      <c r="C206" s="18">
        <v>131</v>
      </c>
      <c r="D206" s="28">
        <v>155</v>
      </c>
      <c r="E206" s="14">
        <f t="shared" si="3"/>
        <v>1.2556828703703704</v>
      </c>
      <c r="F206" s="14"/>
      <c r="G206" s="14"/>
      <c r="H206" s="14"/>
      <c r="I206" s="14"/>
      <c r="J206" s="14"/>
      <c r="K206" s="14"/>
      <c r="L206" s="14">
        <v>0.43638888888888888</v>
      </c>
      <c r="M206" s="30">
        <v>0.81929398148148147</v>
      </c>
      <c r="N206" s="14"/>
      <c r="O206" s="14"/>
      <c r="P206" s="14"/>
      <c r="Q206" s="14"/>
      <c r="R206" s="14"/>
      <c r="S206" s="14"/>
      <c r="T206" s="14"/>
      <c r="U206" s="30"/>
      <c r="V206" s="14"/>
      <c r="W206" s="14"/>
      <c r="X206" s="14"/>
      <c r="Y206" s="14"/>
      <c r="Z206" s="14"/>
      <c r="AA206" s="20"/>
      <c r="AB206" s="20"/>
      <c r="AC206" s="14"/>
      <c r="AD206" s="14"/>
      <c r="AE206" s="20"/>
      <c r="AF206" s="20"/>
      <c r="AG206" s="15"/>
      <c r="AH206" s="19"/>
      <c r="AI206" s="19"/>
      <c r="AJ206" s="14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8"/>
      <c r="BM206" s="18"/>
      <c r="BN206" s="18"/>
      <c r="BO206" s="18"/>
      <c r="BP206" s="18"/>
      <c r="BQ206" s="18"/>
    </row>
    <row r="207" spans="1:69" x14ac:dyDescent="0.4">
      <c r="A207" s="17"/>
      <c r="B207" s="18"/>
      <c r="C207" s="18"/>
      <c r="D207" s="28">
        <v>165</v>
      </c>
      <c r="E207" s="14">
        <v>0.28167824074074072</v>
      </c>
      <c r="F207" s="30">
        <v>0.28167824074074072</v>
      </c>
      <c r="G207" s="14"/>
      <c r="H207" s="14"/>
      <c r="I207" s="14"/>
      <c r="J207" s="14"/>
      <c r="K207" s="14"/>
      <c r="L207" s="14"/>
      <c r="M207" s="30"/>
      <c r="N207" s="14"/>
      <c r="O207" s="14"/>
      <c r="P207" s="14"/>
      <c r="Q207" s="14"/>
      <c r="R207" s="14"/>
      <c r="S207" s="14"/>
      <c r="T207" s="14"/>
      <c r="U207" s="30"/>
      <c r="V207" s="14"/>
      <c r="W207" s="14"/>
      <c r="X207" s="14"/>
      <c r="Y207" s="14"/>
      <c r="Z207" s="14"/>
      <c r="AA207" s="20"/>
      <c r="AB207" s="20"/>
      <c r="AC207" s="14"/>
      <c r="AD207" s="14"/>
      <c r="AE207" s="20"/>
      <c r="AF207" s="20"/>
      <c r="AG207" s="15"/>
      <c r="AH207" s="19"/>
      <c r="AI207" s="19"/>
      <c r="AJ207" s="14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8"/>
      <c r="BM207" s="18"/>
      <c r="BN207" s="18"/>
      <c r="BO207" s="18"/>
      <c r="BP207" s="18"/>
      <c r="BQ207" s="18"/>
    </row>
    <row r="208" spans="1:69" s="18" customFormat="1" ht="12.75" x14ac:dyDescent="0.35">
      <c r="D208" s="28">
        <v>228</v>
      </c>
      <c r="E208" s="14">
        <f t="shared" si="3"/>
        <v>2.6806597222222224</v>
      </c>
      <c r="F208" s="14"/>
      <c r="G208" s="14"/>
      <c r="H208" s="14"/>
      <c r="I208" s="14"/>
      <c r="J208" s="14">
        <v>4.8749999999999995E-2</v>
      </c>
      <c r="K208" s="14"/>
      <c r="L208" s="14"/>
      <c r="N208" s="14"/>
      <c r="O208" s="14"/>
      <c r="P208" s="14"/>
      <c r="Q208" s="14"/>
      <c r="R208" s="14"/>
      <c r="S208" s="14"/>
      <c r="T208" s="30">
        <v>2.6319097222222223</v>
      </c>
      <c r="U208" s="14"/>
      <c r="V208" s="14"/>
      <c r="W208" s="14"/>
      <c r="X208" s="14"/>
      <c r="Y208" s="14"/>
      <c r="Z208" s="14"/>
      <c r="AA208" s="20"/>
      <c r="AB208" s="20"/>
      <c r="AC208" s="14"/>
      <c r="AD208" s="14"/>
      <c r="AE208" s="20"/>
      <c r="AF208" s="20"/>
      <c r="AG208" s="15"/>
      <c r="AH208" s="19"/>
      <c r="AI208" s="19"/>
      <c r="AJ208" s="14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</row>
    <row r="209" spans="1:69" s="18" customFormat="1" ht="12.75" x14ac:dyDescent="0.35">
      <c r="D209" s="28">
        <v>230</v>
      </c>
      <c r="E209" s="14">
        <v>5.3622685185185183E-2</v>
      </c>
      <c r="F209" s="30">
        <v>5.3622685185185183E-2</v>
      </c>
      <c r="G209" s="14"/>
      <c r="H209" s="14"/>
      <c r="I209" s="14"/>
      <c r="J209" s="14"/>
      <c r="K209" s="14"/>
      <c r="L209" s="14"/>
      <c r="N209" s="14"/>
      <c r="O209" s="14"/>
      <c r="P209" s="14"/>
      <c r="Q209" s="14"/>
      <c r="R209" s="14"/>
      <c r="S209" s="14"/>
      <c r="T209" s="30"/>
      <c r="U209" s="14"/>
      <c r="V209" s="14"/>
      <c r="W209" s="14"/>
      <c r="X209" s="14"/>
      <c r="Y209" s="14"/>
      <c r="Z209" s="14"/>
      <c r="AA209" s="20"/>
      <c r="AB209" s="20"/>
      <c r="AC209" s="14"/>
      <c r="AD209" s="14"/>
      <c r="AE209" s="20"/>
      <c r="AF209" s="20"/>
      <c r="AG209" s="15"/>
      <c r="AH209" s="19"/>
      <c r="AI209" s="19"/>
      <c r="AJ209" s="14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</row>
    <row r="210" spans="1:69" s="18" customFormat="1" ht="12.75" x14ac:dyDescent="0.35">
      <c r="D210" s="28">
        <v>340</v>
      </c>
      <c r="E210" s="14">
        <v>0.71326388888888881</v>
      </c>
      <c r="F210" s="14"/>
      <c r="G210" s="30">
        <v>0.71326388888888881</v>
      </c>
      <c r="H210" s="14"/>
      <c r="I210" s="14"/>
      <c r="J210" s="14"/>
      <c r="K210" s="14"/>
      <c r="L210" s="14"/>
      <c r="N210" s="14"/>
      <c r="O210" s="14"/>
      <c r="P210" s="14"/>
      <c r="Q210" s="14"/>
      <c r="R210" s="14"/>
      <c r="S210" s="14"/>
      <c r="T210" s="30"/>
      <c r="U210" s="14"/>
      <c r="V210" s="14"/>
      <c r="W210" s="14"/>
      <c r="X210" s="14"/>
      <c r="Y210" s="14"/>
      <c r="Z210" s="14"/>
      <c r="AA210" s="20"/>
      <c r="AB210" s="20"/>
      <c r="AC210" s="14"/>
      <c r="AD210" s="14"/>
      <c r="AE210" s="20"/>
      <c r="AF210" s="20"/>
      <c r="AG210" s="15"/>
      <c r="AH210" s="19"/>
      <c r="AI210" s="19"/>
      <c r="AJ210" s="14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</row>
    <row r="211" spans="1:69" s="18" customFormat="1" ht="12.75" x14ac:dyDescent="0.35">
      <c r="D211" s="28">
        <v>342</v>
      </c>
      <c r="E211" s="14">
        <v>0.21033564814814817</v>
      </c>
      <c r="F211" s="30">
        <v>0.21033564814814817</v>
      </c>
      <c r="G211" s="30"/>
      <c r="H211" s="14"/>
      <c r="I211" s="14"/>
      <c r="J211" s="14"/>
      <c r="K211" s="14"/>
      <c r="L211" s="14"/>
      <c r="N211" s="14"/>
      <c r="O211" s="14"/>
      <c r="P211" s="14"/>
      <c r="Q211" s="14"/>
      <c r="R211" s="14"/>
      <c r="S211" s="14"/>
      <c r="T211" s="30"/>
      <c r="U211" s="14"/>
      <c r="V211" s="14"/>
      <c r="W211" s="14"/>
      <c r="X211" s="14"/>
      <c r="Y211" s="14"/>
      <c r="Z211" s="14"/>
      <c r="AA211" s="20"/>
      <c r="AB211" s="20"/>
      <c r="AC211" s="14"/>
      <c r="AD211" s="14"/>
      <c r="AE211" s="20"/>
      <c r="AF211" s="20"/>
      <c r="AG211" s="15"/>
      <c r="AH211" s="19"/>
      <c r="AI211" s="19"/>
      <c r="AJ211" s="14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</row>
    <row r="212" spans="1:69" s="18" customFormat="1" ht="12.75" x14ac:dyDescent="0.35">
      <c r="D212" s="28">
        <v>350</v>
      </c>
      <c r="E212" s="14">
        <v>0.42790509259259263</v>
      </c>
      <c r="F212" s="30">
        <v>0.42790509259259263</v>
      </c>
      <c r="G212" s="30"/>
      <c r="H212" s="14"/>
      <c r="I212" s="14"/>
      <c r="J212" s="14"/>
      <c r="K212" s="14"/>
      <c r="L212" s="14"/>
      <c r="N212" s="14"/>
      <c r="O212" s="14"/>
      <c r="P212" s="14"/>
      <c r="Q212" s="14"/>
      <c r="R212" s="14"/>
      <c r="S212" s="14"/>
      <c r="T212" s="30"/>
      <c r="U212" s="14"/>
      <c r="V212" s="14"/>
      <c r="W212" s="14"/>
      <c r="X212" s="14"/>
      <c r="Y212" s="14"/>
      <c r="Z212" s="14"/>
      <c r="AA212" s="20"/>
      <c r="AB212" s="20"/>
      <c r="AC212" s="14"/>
      <c r="AD212" s="14"/>
      <c r="AE212" s="20"/>
      <c r="AF212" s="20"/>
      <c r="AG212" s="15"/>
      <c r="AH212" s="19"/>
      <c r="AI212" s="19"/>
      <c r="AJ212" s="14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</row>
    <row r="213" spans="1:69" s="18" customFormat="1" ht="12.75" x14ac:dyDescent="0.35">
      <c r="D213" s="28">
        <v>358</v>
      </c>
      <c r="E213" s="14">
        <v>3.363425925925926E-2</v>
      </c>
      <c r="F213" s="30">
        <v>3.363425925925926E-2</v>
      </c>
      <c r="G213" s="30"/>
      <c r="H213" s="14"/>
      <c r="I213" s="14"/>
      <c r="J213" s="14"/>
      <c r="K213" s="14"/>
      <c r="L213" s="14"/>
      <c r="N213" s="14"/>
      <c r="O213" s="14"/>
      <c r="P213" s="14"/>
      <c r="Q213" s="14"/>
      <c r="R213" s="14"/>
      <c r="S213" s="14"/>
      <c r="T213" s="30"/>
      <c r="U213" s="14"/>
      <c r="V213" s="14"/>
      <c r="W213" s="14"/>
      <c r="X213" s="14"/>
      <c r="Y213" s="14"/>
      <c r="Z213" s="14"/>
      <c r="AA213" s="20"/>
      <c r="AB213" s="20"/>
      <c r="AC213" s="14"/>
      <c r="AD213" s="14"/>
      <c r="AE213" s="20"/>
      <c r="AF213" s="20"/>
      <c r="AG213" s="15"/>
      <c r="AH213" s="19"/>
      <c r="AI213" s="19"/>
      <c r="AJ213" s="14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</row>
    <row r="214" spans="1:69" s="18" customFormat="1" x14ac:dyDescent="0.4">
      <c r="A214" s="17" t="s">
        <v>49</v>
      </c>
      <c r="B214" s="18">
        <v>73</v>
      </c>
      <c r="C214" s="18">
        <v>181</v>
      </c>
      <c r="D214" s="28">
        <v>137</v>
      </c>
      <c r="E214" s="14">
        <v>0.26855324074074077</v>
      </c>
      <c r="F214" s="30">
        <v>0.26855324074074077</v>
      </c>
      <c r="G214" s="30"/>
      <c r="H214" s="14"/>
      <c r="I214" s="14"/>
      <c r="J214" s="14"/>
      <c r="K214" s="14"/>
      <c r="L214" s="14"/>
      <c r="N214" s="14"/>
      <c r="O214" s="14"/>
      <c r="P214" s="14"/>
      <c r="Q214" s="14"/>
      <c r="R214" s="14"/>
      <c r="S214" s="14"/>
      <c r="T214" s="30"/>
      <c r="U214" s="14"/>
      <c r="V214" s="14"/>
      <c r="W214" s="14"/>
      <c r="X214" s="14"/>
      <c r="Y214" s="14"/>
      <c r="Z214" s="14"/>
      <c r="AA214" s="20"/>
      <c r="AB214" s="20"/>
      <c r="AC214" s="14"/>
      <c r="AD214" s="14"/>
      <c r="AE214" s="20"/>
      <c r="AF214" s="20"/>
      <c r="AG214" s="15"/>
      <c r="AH214" s="19"/>
      <c r="AI214" s="19"/>
      <c r="AJ214" s="14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</row>
    <row r="215" spans="1:69" x14ac:dyDescent="0.4">
      <c r="A215" s="17"/>
      <c r="B215" s="18"/>
      <c r="C215" s="18"/>
      <c r="D215" s="28">
        <v>250</v>
      </c>
      <c r="E215" s="14">
        <f t="shared" si="3"/>
        <v>0.08</v>
      </c>
      <c r="F215" s="14"/>
      <c r="G215" s="14"/>
      <c r="H215" s="14"/>
      <c r="I215" s="14"/>
      <c r="J215" s="14"/>
      <c r="K215" s="30">
        <v>0.08</v>
      </c>
      <c r="L215" s="14"/>
      <c r="M215" s="14"/>
      <c r="N215" s="14"/>
      <c r="O215" s="14"/>
      <c r="P215" s="14"/>
      <c r="Q215" s="14"/>
      <c r="R215" s="14"/>
      <c r="S215" s="14"/>
      <c r="T215" s="30"/>
      <c r="U215" s="30"/>
      <c r="V215" s="14"/>
      <c r="W215" s="14"/>
      <c r="X215" s="14"/>
      <c r="Y215" s="14"/>
      <c r="Z215" s="14"/>
      <c r="AA215" s="20"/>
      <c r="AB215" s="20"/>
      <c r="AC215" s="14"/>
      <c r="AD215" s="14"/>
      <c r="AE215" s="20"/>
      <c r="AF215" s="20"/>
      <c r="AG215" s="15"/>
      <c r="AH215" s="19"/>
      <c r="AI215" s="19"/>
      <c r="AJ215" s="14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8"/>
      <c r="BM215" s="18"/>
      <c r="BN215" s="18"/>
      <c r="BO215" s="18"/>
      <c r="BP215" s="18"/>
      <c r="BQ215" s="18"/>
    </row>
    <row r="216" spans="1:69" x14ac:dyDescent="0.4">
      <c r="D216" s="28">
        <v>292</v>
      </c>
      <c r="E216" s="14">
        <f t="shared" si="3"/>
        <v>2.4947337962962961</v>
      </c>
      <c r="F216" s="14"/>
      <c r="G216" s="14"/>
      <c r="H216" s="14"/>
      <c r="I216" s="14"/>
      <c r="J216" s="14"/>
      <c r="K216" s="14">
        <v>0.21125000000000002</v>
      </c>
      <c r="L216" s="14"/>
      <c r="M216" s="14"/>
      <c r="N216" s="14"/>
      <c r="O216" s="42">
        <v>0.62449074074074074</v>
      </c>
      <c r="P216" s="14"/>
      <c r="Q216" s="14"/>
      <c r="R216" s="14"/>
      <c r="S216" s="14"/>
      <c r="T216" s="30">
        <v>1.6589930555555554</v>
      </c>
      <c r="U216" s="30"/>
      <c r="V216" s="14"/>
      <c r="W216" s="14"/>
      <c r="X216" s="14"/>
      <c r="Y216" s="14"/>
      <c r="Z216" s="14"/>
      <c r="AA216" s="20"/>
      <c r="AB216" s="20"/>
      <c r="AC216" s="14"/>
      <c r="AD216" s="14"/>
      <c r="AE216" s="20"/>
      <c r="AF216" s="20"/>
      <c r="AG216" s="15"/>
      <c r="AH216" s="19"/>
      <c r="AI216" s="19"/>
      <c r="AJ216" s="14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8"/>
      <c r="BM216" s="18"/>
      <c r="BN216" s="18"/>
      <c r="BO216" s="18"/>
      <c r="BP216" s="18"/>
      <c r="BQ216" s="18"/>
    </row>
    <row r="217" spans="1:69" x14ac:dyDescent="0.4">
      <c r="D217" s="28">
        <v>300</v>
      </c>
      <c r="E217" s="14">
        <f t="shared" si="3"/>
        <v>0.26424768518518521</v>
      </c>
      <c r="F217" s="14"/>
      <c r="G217" s="14"/>
      <c r="H217" s="14"/>
      <c r="I217" s="14"/>
      <c r="J217" s="14"/>
      <c r="K217" s="14">
        <v>0.26424768518518521</v>
      </c>
      <c r="L217" s="14"/>
      <c r="M217" s="14"/>
      <c r="N217" s="14"/>
      <c r="O217" s="42"/>
      <c r="P217" s="14"/>
      <c r="Q217" s="14"/>
      <c r="R217" s="14"/>
      <c r="S217" s="14"/>
      <c r="T217" s="30"/>
      <c r="U217" s="30"/>
      <c r="V217" s="14"/>
      <c r="W217" s="14"/>
      <c r="X217" s="14"/>
      <c r="Y217" s="14"/>
      <c r="Z217" s="14"/>
      <c r="AA217" s="20"/>
      <c r="AB217" s="20"/>
      <c r="AC217" s="14"/>
      <c r="AD217" s="14"/>
      <c r="AE217" s="20"/>
      <c r="AF217" s="20"/>
      <c r="AG217" s="15"/>
      <c r="AH217" s="19"/>
      <c r="AI217" s="19"/>
      <c r="AJ217" s="14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8"/>
      <c r="BM217" s="18"/>
      <c r="BN217" s="18"/>
      <c r="BO217" s="18"/>
      <c r="BP217" s="18"/>
      <c r="BQ217" s="18"/>
    </row>
    <row r="218" spans="1:69" x14ac:dyDescent="0.4">
      <c r="A218" s="17"/>
      <c r="B218" s="28"/>
      <c r="C218" s="28"/>
      <c r="D218" s="28">
        <v>310</v>
      </c>
      <c r="E218" s="14">
        <f t="shared" si="3"/>
        <v>1.1235069444444445</v>
      </c>
      <c r="F218" s="14"/>
      <c r="G218" s="14"/>
      <c r="H218" s="14"/>
      <c r="I218" s="14"/>
      <c r="J218" s="14"/>
      <c r="K218" s="14">
        <v>0.40535879629629629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30">
        <v>0.7181481481481482</v>
      </c>
      <c r="V218" s="14"/>
      <c r="W218" s="14"/>
      <c r="X218" s="14"/>
      <c r="Y218" s="14"/>
      <c r="Z218" s="14"/>
      <c r="AA218" s="20"/>
      <c r="AB218" s="20"/>
      <c r="AC218" s="14"/>
      <c r="AD218" s="14"/>
      <c r="AE218" s="20"/>
      <c r="AF218" s="20"/>
      <c r="AG218" s="15"/>
      <c r="AH218" s="19"/>
      <c r="AI218" s="19"/>
      <c r="AJ218" s="14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8"/>
      <c r="BM218" s="18"/>
      <c r="BN218" s="18"/>
      <c r="BO218" s="18"/>
      <c r="BP218" s="18"/>
      <c r="BQ218" s="18"/>
    </row>
    <row r="219" spans="1:69" x14ac:dyDescent="0.4">
      <c r="A219" s="17"/>
      <c r="B219" s="18"/>
      <c r="C219" s="18"/>
      <c r="D219" s="28">
        <v>313</v>
      </c>
      <c r="E219" s="14">
        <f t="shared" si="3"/>
        <v>0.36094907407407412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30">
        <v>0.36094907407407412</v>
      </c>
      <c r="V219" s="14"/>
      <c r="W219" s="14"/>
      <c r="X219" s="14"/>
      <c r="Y219" s="14"/>
      <c r="Z219" s="14"/>
      <c r="AA219" s="20"/>
      <c r="AB219" s="20"/>
      <c r="AC219" s="14"/>
      <c r="AD219" s="14"/>
      <c r="AE219" s="20"/>
      <c r="AF219" s="20"/>
      <c r="AG219" s="15"/>
      <c r="AH219" s="19"/>
      <c r="AI219" s="19"/>
      <c r="AJ219" s="14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8"/>
      <c r="BM219" s="18"/>
      <c r="BN219" s="18"/>
      <c r="BO219" s="18"/>
      <c r="BP219" s="18"/>
      <c r="BQ219" s="18"/>
    </row>
    <row r="220" spans="1:69" x14ac:dyDescent="0.4">
      <c r="A220" s="17"/>
      <c r="B220" s="18"/>
      <c r="C220" s="18"/>
      <c r="D220" s="28">
        <v>336</v>
      </c>
      <c r="E220" s="14">
        <v>0.24034722222222224</v>
      </c>
      <c r="F220" s="30">
        <v>0.24034722222222224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30"/>
      <c r="V220" s="14"/>
      <c r="W220" s="14"/>
      <c r="X220" s="14"/>
      <c r="Y220" s="14"/>
      <c r="Z220" s="14"/>
      <c r="AA220" s="20"/>
      <c r="AB220" s="20"/>
      <c r="AC220" s="14"/>
      <c r="AD220" s="14"/>
      <c r="AE220" s="20"/>
      <c r="AF220" s="20"/>
      <c r="AG220" s="15"/>
      <c r="AH220" s="19"/>
      <c r="AI220" s="19"/>
      <c r="AJ220" s="14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8"/>
      <c r="BM220" s="18"/>
      <c r="BN220" s="18"/>
      <c r="BO220" s="18"/>
      <c r="BP220" s="18"/>
      <c r="BQ220" s="18"/>
    </row>
    <row r="221" spans="1:69" x14ac:dyDescent="0.4">
      <c r="A221" s="17"/>
      <c r="B221" s="18"/>
      <c r="C221" s="18"/>
      <c r="D221" s="28">
        <v>342</v>
      </c>
      <c r="E221" s="14">
        <f t="shared" si="3"/>
        <v>2.006875</v>
      </c>
      <c r="F221" s="14"/>
      <c r="G221" s="14">
        <v>0.49957175925925923</v>
      </c>
      <c r="H221" s="14">
        <v>0.7837615740740741</v>
      </c>
      <c r="I221" s="14"/>
      <c r="J221" s="14">
        <v>0.24271990740740743</v>
      </c>
      <c r="K221" s="30">
        <v>0.48082175925925924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30"/>
      <c r="V221" s="14"/>
      <c r="W221" s="14"/>
      <c r="X221" s="14"/>
      <c r="Y221" s="14"/>
      <c r="Z221" s="14"/>
      <c r="AA221" s="20"/>
      <c r="AB221" s="20"/>
      <c r="AC221" s="14"/>
      <c r="AD221" s="14"/>
      <c r="AE221" s="20"/>
      <c r="AF221" s="20"/>
      <c r="AG221" s="15"/>
      <c r="AH221" s="19"/>
      <c r="AI221" s="19"/>
      <c r="AJ221" s="14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8"/>
      <c r="BM221" s="18"/>
      <c r="BN221" s="18"/>
      <c r="BO221" s="18"/>
      <c r="BP221" s="18"/>
      <c r="BQ221" s="18"/>
    </row>
    <row r="222" spans="1:69" x14ac:dyDescent="0.4">
      <c r="A222" s="17"/>
      <c r="B222" s="18"/>
      <c r="C222" s="18"/>
      <c r="D222" s="28">
        <v>355</v>
      </c>
      <c r="E222" s="14">
        <f t="shared" si="3"/>
        <v>0.44275462962962964</v>
      </c>
      <c r="F222" s="14"/>
      <c r="G222" s="14"/>
      <c r="H222" s="14"/>
      <c r="I222" s="30">
        <v>0.44275462962962964</v>
      </c>
      <c r="J222" s="14"/>
      <c r="K222" s="30"/>
      <c r="L222" s="14"/>
      <c r="M222" s="14"/>
      <c r="N222" s="14"/>
      <c r="O222" s="14"/>
      <c r="P222" s="14"/>
      <c r="Q222" s="14"/>
      <c r="R222" s="14"/>
      <c r="S222" s="14"/>
      <c r="T222" s="14"/>
      <c r="U222" s="30"/>
      <c r="V222" s="14"/>
      <c r="W222" s="14"/>
      <c r="X222" s="14"/>
      <c r="Y222" s="14"/>
      <c r="Z222" s="14"/>
      <c r="AA222" s="20"/>
      <c r="AB222" s="20"/>
      <c r="AC222" s="14"/>
      <c r="AD222" s="14"/>
      <c r="AE222" s="20"/>
      <c r="AF222" s="20"/>
      <c r="AG222" s="15"/>
      <c r="AH222" s="19"/>
      <c r="AI222" s="19"/>
      <c r="AJ222" s="14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8"/>
      <c r="BM222" s="18"/>
      <c r="BN222" s="18"/>
      <c r="BO222" s="18"/>
      <c r="BP222" s="18"/>
      <c r="BQ222" s="18"/>
    </row>
    <row r="223" spans="1:69" x14ac:dyDescent="0.4">
      <c r="A223" s="17"/>
      <c r="B223" s="18"/>
      <c r="C223" s="18"/>
      <c r="D223" s="28">
        <v>400</v>
      </c>
      <c r="E223" s="14">
        <f t="shared" si="3"/>
        <v>2.0833333333333332E-2</v>
      </c>
      <c r="F223" s="14"/>
      <c r="G223" s="14"/>
      <c r="H223" s="14"/>
      <c r="I223" s="14"/>
      <c r="J223" s="14"/>
      <c r="K223" s="30">
        <v>2.0833333333333332E-2</v>
      </c>
      <c r="L223" s="14"/>
      <c r="M223" s="14"/>
      <c r="N223" s="14"/>
      <c r="O223" s="14"/>
      <c r="P223" s="14"/>
      <c r="Q223" s="14"/>
      <c r="R223" s="14"/>
      <c r="S223" s="14"/>
      <c r="T223" s="14"/>
      <c r="U223" s="30"/>
      <c r="V223" s="14"/>
      <c r="W223" s="14"/>
      <c r="X223" s="14"/>
      <c r="Y223" s="14"/>
      <c r="Z223" s="14"/>
      <c r="AA223" s="20"/>
      <c r="AB223" s="20"/>
      <c r="AC223" s="14"/>
      <c r="AD223" s="14"/>
      <c r="AE223" s="20"/>
      <c r="AF223" s="20"/>
      <c r="AG223" s="15"/>
      <c r="AH223" s="19"/>
      <c r="AI223" s="19"/>
      <c r="AJ223" s="14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8"/>
      <c r="BM223" s="18"/>
      <c r="BN223" s="18"/>
      <c r="BO223" s="18"/>
      <c r="BP223" s="18"/>
      <c r="BQ223" s="18"/>
    </row>
    <row r="224" spans="1:69" s="18" customFormat="1" x14ac:dyDescent="0.4">
      <c r="A224" s="17" t="s">
        <v>52</v>
      </c>
      <c r="B224" s="18">
        <v>79</v>
      </c>
      <c r="C224" s="18">
        <v>197</v>
      </c>
      <c r="D224" s="28">
        <v>76</v>
      </c>
      <c r="E224" s="14">
        <f t="shared" ref="E224:E236" si="4">SUM(G224:AU224)</f>
        <v>0.39340277777777777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30">
        <v>0.39340277777777777</v>
      </c>
      <c r="U224" s="14"/>
      <c r="V224" s="14"/>
      <c r="W224" s="14"/>
      <c r="X224" s="14"/>
      <c r="Y224" s="14"/>
      <c r="Z224" s="14"/>
      <c r="AA224" s="20"/>
      <c r="AB224" s="20"/>
      <c r="AC224" s="14"/>
      <c r="AD224" s="14"/>
      <c r="AE224" s="20"/>
      <c r="AF224" s="20"/>
      <c r="AG224" s="15"/>
      <c r="AH224" s="19"/>
      <c r="AI224" s="19"/>
      <c r="AJ224" s="14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</row>
    <row r="225" spans="1:69" x14ac:dyDescent="0.4">
      <c r="A225" s="17"/>
      <c r="D225" s="28">
        <v>100</v>
      </c>
      <c r="E225" s="14">
        <f t="shared" si="4"/>
        <v>9.7881944444444438E-2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27">
        <v>9.7881944444444438E-2</v>
      </c>
      <c r="Z225" s="14"/>
      <c r="AA225" s="20"/>
      <c r="AB225" s="20"/>
      <c r="AC225" s="14"/>
      <c r="AD225" s="14"/>
      <c r="AE225" s="20"/>
      <c r="AF225" s="20"/>
      <c r="AG225" s="15"/>
      <c r="AH225" s="19"/>
      <c r="AJ225" s="9"/>
    </row>
    <row r="226" spans="1:69" x14ac:dyDescent="0.4">
      <c r="A226" s="17"/>
      <c r="D226" s="28">
        <v>114</v>
      </c>
      <c r="E226" s="14">
        <f t="shared" si="4"/>
        <v>1.1704513888888888</v>
      </c>
      <c r="F226" s="14"/>
      <c r="G226" s="14"/>
      <c r="H226" s="14"/>
      <c r="I226" s="14"/>
      <c r="J226" s="14"/>
      <c r="K226" s="14"/>
      <c r="L226" s="14"/>
      <c r="M226" s="14"/>
      <c r="N226" s="42">
        <v>1.1704513888888888</v>
      </c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27"/>
      <c r="Z226" s="14"/>
      <c r="AA226" s="20"/>
      <c r="AB226" s="20"/>
      <c r="AC226" s="14"/>
      <c r="AD226" s="14"/>
      <c r="AE226" s="20"/>
      <c r="AF226" s="20"/>
      <c r="AG226" s="15"/>
      <c r="AH226" s="19"/>
      <c r="AJ226" s="9"/>
    </row>
    <row r="227" spans="1:69" x14ac:dyDescent="0.4">
      <c r="A227" s="17"/>
      <c r="D227" s="28">
        <v>122</v>
      </c>
      <c r="E227" s="14">
        <f t="shared" si="4"/>
        <v>0.31736111111111115</v>
      </c>
      <c r="F227" s="14"/>
      <c r="G227" s="14"/>
      <c r="H227" s="14"/>
      <c r="I227" s="14"/>
      <c r="J227" s="14"/>
      <c r="K227" s="14"/>
      <c r="L227" s="14"/>
      <c r="M227" s="14"/>
      <c r="N227" s="42">
        <v>0.31736111111111115</v>
      </c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27"/>
      <c r="Z227" s="14"/>
      <c r="AA227" s="20"/>
      <c r="AB227" s="20"/>
      <c r="AC227" s="14"/>
      <c r="AD227" s="14"/>
      <c r="AE227" s="20"/>
      <c r="AF227" s="20"/>
      <c r="AG227" s="15"/>
      <c r="AH227" s="19"/>
      <c r="AJ227" s="9"/>
    </row>
    <row r="228" spans="1:69" x14ac:dyDescent="0.4">
      <c r="A228" s="17"/>
      <c r="D228" s="28">
        <v>148</v>
      </c>
      <c r="E228" s="14">
        <f t="shared" si="4"/>
        <v>0.40259259259259261</v>
      </c>
      <c r="F228" s="14"/>
      <c r="G228" s="14"/>
      <c r="H228" s="14"/>
      <c r="I228" s="14"/>
      <c r="J228" s="14"/>
      <c r="K228" s="14"/>
      <c r="L228" s="14"/>
      <c r="M228" s="14"/>
      <c r="N228" s="42">
        <v>0.40259259259259261</v>
      </c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27"/>
      <c r="Z228" s="14"/>
      <c r="AA228" s="20"/>
      <c r="AB228" s="20"/>
      <c r="AC228" s="14"/>
      <c r="AD228" s="14"/>
      <c r="AE228" s="20"/>
      <c r="AF228" s="20"/>
      <c r="AG228" s="15"/>
      <c r="AH228" s="19"/>
      <c r="AJ228" s="9"/>
    </row>
    <row r="229" spans="1:69" x14ac:dyDescent="0.4">
      <c r="A229" s="17"/>
      <c r="D229" s="28">
        <v>160</v>
      </c>
      <c r="E229" s="14">
        <v>2.6562499999999999E-2</v>
      </c>
      <c r="F229" s="14">
        <v>2.6562499999999999E-2</v>
      </c>
      <c r="G229" s="14"/>
      <c r="H229" s="14"/>
      <c r="I229" s="14"/>
      <c r="J229" s="14"/>
      <c r="K229" s="14"/>
      <c r="L229" s="14"/>
      <c r="M229" s="14"/>
      <c r="N229" s="42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27"/>
      <c r="Z229" s="14"/>
      <c r="AA229" s="20"/>
      <c r="AB229" s="20"/>
      <c r="AC229" s="14"/>
      <c r="AD229" s="14"/>
      <c r="AE229" s="20"/>
      <c r="AF229" s="20"/>
      <c r="AG229" s="15"/>
      <c r="AH229" s="19"/>
      <c r="AJ229" s="9"/>
    </row>
    <row r="230" spans="1:69" x14ac:dyDescent="0.4">
      <c r="A230" s="17"/>
      <c r="D230" s="28">
        <v>165</v>
      </c>
      <c r="E230" s="14">
        <f>SUM(F230:AU230)</f>
        <v>6.0626157407407408</v>
      </c>
      <c r="F230" s="14">
        <v>0.37146990740740743</v>
      </c>
      <c r="G230" s="14"/>
      <c r="H230" s="14"/>
      <c r="I230" s="14"/>
      <c r="J230" s="14">
        <v>9.5833333333333343E-3</v>
      </c>
      <c r="K230" s="14"/>
      <c r="L230" s="14">
        <v>0.78987268518518527</v>
      </c>
      <c r="M230" s="14">
        <v>0.68688657407407405</v>
      </c>
      <c r="N230" s="14">
        <v>0.54673611111111109</v>
      </c>
      <c r="O230" s="29">
        <v>1.1593287037037037</v>
      </c>
      <c r="P230" s="14"/>
      <c r="Q230" s="14"/>
      <c r="R230" s="14">
        <v>0.2459837962962963</v>
      </c>
      <c r="S230" s="14"/>
      <c r="T230" s="30">
        <v>2.2527546296296297</v>
      </c>
      <c r="U230" s="14"/>
      <c r="V230" s="14"/>
      <c r="W230" s="14"/>
      <c r="X230" s="14"/>
      <c r="Y230" s="27"/>
      <c r="Z230" s="14"/>
      <c r="AA230" s="20"/>
      <c r="AB230" s="20"/>
      <c r="AC230" s="14"/>
      <c r="AD230" s="14"/>
      <c r="AE230" s="20"/>
      <c r="AF230" s="20"/>
      <c r="AG230" s="15"/>
      <c r="AH230" s="19"/>
      <c r="AJ230" s="9"/>
    </row>
    <row r="231" spans="1:69" x14ac:dyDescent="0.4">
      <c r="A231" s="17"/>
      <c r="D231" s="28">
        <v>167</v>
      </c>
      <c r="E231" s="14">
        <f t="shared" si="4"/>
        <v>0.89696759259259262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42">
        <v>0.31782407407407409</v>
      </c>
      <c r="P231" s="14"/>
      <c r="Q231" s="14"/>
      <c r="R231" s="14"/>
      <c r="S231" s="14"/>
      <c r="T231" s="14"/>
      <c r="U231" s="30">
        <v>0.57914351851851853</v>
      </c>
      <c r="V231" s="14"/>
      <c r="W231" s="14"/>
      <c r="X231" s="14"/>
      <c r="Y231" s="27"/>
      <c r="Z231" s="14"/>
      <c r="AA231" s="20"/>
      <c r="AB231" s="20"/>
      <c r="AC231" s="14"/>
      <c r="AD231" s="14"/>
      <c r="AE231" s="20"/>
      <c r="AF231" s="20"/>
      <c r="AG231" s="15"/>
      <c r="AH231" s="19"/>
      <c r="AJ231" s="9"/>
    </row>
    <row r="232" spans="1:69" x14ac:dyDescent="0.4">
      <c r="A232" s="17"/>
      <c r="D232" s="28">
        <v>173</v>
      </c>
      <c r="E232" s="14">
        <v>5.6574074074074075E-2</v>
      </c>
      <c r="F232" s="30">
        <v>5.6574074074074075E-2</v>
      </c>
      <c r="G232" s="14"/>
      <c r="H232" s="14"/>
      <c r="I232" s="14"/>
      <c r="J232" s="14"/>
      <c r="K232" s="14"/>
      <c r="L232" s="14"/>
      <c r="M232" s="14"/>
      <c r="N232" s="14"/>
      <c r="O232" s="42"/>
      <c r="P232" s="14"/>
      <c r="Q232" s="14"/>
      <c r="R232" s="14"/>
      <c r="S232" s="14"/>
      <c r="T232" s="14"/>
      <c r="U232" s="30"/>
      <c r="V232" s="14"/>
      <c r="W232" s="14"/>
      <c r="X232" s="14"/>
      <c r="Y232" s="27"/>
      <c r="Z232" s="14"/>
      <c r="AA232" s="20"/>
      <c r="AB232" s="20"/>
      <c r="AC232" s="14"/>
      <c r="AD232" s="14"/>
      <c r="AE232" s="20"/>
      <c r="AF232" s="20"/>
      <c r="AG232" s="15"/>
      <c r="AH232" s="19"/>
      <c r="AJ232" s="9"/>
    </row>
    <row r="233" spans="1:69" x14ac:dyDescent="0.4">
      <c r="A233" s="17"/>
      <c r="B233" s="18"/>
      <c r="C233" s="18"/>
      <c r="D233" s="28">
        <v>200</v>
      </c>
      <c r="E233" s="14">
        <f t="shared" si="4"/>
        <v>6.2467939814814821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>
        <v>0.68115740740740749</v>
      </c>
      <c r="Q233" s="14"/>
      <c r="R233" s="14">
        <v>0.17083333333333331</v>
      </c>
      <c r="S233" s="14"/>
      <c r="T233" s="14"/>
      <c r="U233" s="14"/>
      <c r="V233" s="14">
        <v>1.4394444444444445</v>
      </c>
      <c r="W233" s="14">
        <v>0.93004629629629632</v>
      </c>
      <c r="X233" s="14">
        <v>0.81480324074074073</v>
      </c>
      <c r="Y233" s="14">
        <v>0.40634259259259259</v>
      </c>
      <c r="Z233" s="14">
        <v>0.56944444444444442</v>
      </c>
      <c r="AA233" s="20">
        <v>1.2347222222222223</v>
      </c>
      <c r="AB233" s="20"/>
      <c r="AC233" s="14"/>
      <c r="AD233" s="14"/>
      <c r="AE233" s="20"/>
      <c r="AF233" s="20"/>
      <c r="AG233" s="15"/>
      <c r="AH233" s="19"/>
      <c r="AI233" s="19"/>
      <c r="AJ233" s="14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8"/>
      <c r="BM233" s="18"/>
      <c r="BN233" s="18"/>
      <c r="BO233" s="18"/>
      <c r="BP233" s="18"/>
      <c r="BQ233" s="18"/>
    </row>
    <row r="234" spans="1:69" x14ac:dyDescent="0.4">
      <c r="A234" s="17" t="s">
        <v>68</v>
      </c>
      <c r="B234" s="18"/>
      <c r="C234" s="18"/>
      <c r="D234" s="46" t="s">
        <v>70</v>
      </c>
      <c r="E234" s="14">
        <f>SUM(F234:AU234)</f>
        <v>8.3494560185185183</v>
      </c>
      <c r="F234" s="14">
        <v>2.9578935185185187</v>
      </c>
      <c r="G234" s="14">
        <v>2.0840624999999999</v>
      </c>
      <c r="H234" s="14"/>
      <c r="I234" s="14"/>
      <c r="J234" s="14">
        <v>3.3074999999999997</v>
      </c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20"/>
      <c r="AB234" s="20"/>
      <c r="AC234" s="14"/>
      <c r="AD234" s="14"/>
      <c r="AE234" s="20"/>
      <c r="AF234" s="20"/>
      <c r="AG234" s="15"/>
      <c r="AH234" s="19"/>
      <c r="AI234" s="19"/>
      <c r="AJ234" s="14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8"/>
      <c r="BM234" s="18"/>
      <c r="BN234" s="18"/>
      <c r="BO234" s="18"/>
      <c r="BP234" s="18"/>
      <c r="BQ234" s="18"/>
    </row>
    <row r="235" spans="1:69" s="8" customFormat="1" x14ac:dyDescent="0.4">
      <c r="A235" s="36" t="s">
        <v>24</v>
      </c>
      <c r="B235" s="37"/>
      <c r="C235" s="37"/>
      <c r="D235" s="37"/>
      <c r="E235" s="14">
        <f t="shared" si="4"/>
        <v>682.83866898148153</v>
      </c>
      <c r="F235" s="14"/>
      <c r="G235" s="38">
        <f>SUM(G5:G234)</f>
        <v>27.290347222222216</v>
      </c>
      <c r="H235" s="38">
        <f>SUM(H5:H234)</f>
        <v>10.444814814814814</v>
      </c>
      <c r="I235" s="38">
        <f>SUM(I5:I234)</f>
        <v>20.450208333333332</v>
      </c>
      <c r="J235" s="38">
        <f>SUM(J5:J234)</f>
        <v>14.836585648148146</v>
      </c>
      <c r="K235" s="38">
        <f>SUM(K5:K233)</f>
        <v>13.324421296296297</v>
      </c>
      <c r="L235" s="38">
        <f>SUM(L5:L233)</f>
        <v>16.394201388888888</v>
      </c>
      <c r="M235" s="38">
        <f>SUM(M5:M233)</f>
        <v>16.588287037037038</v>
      </c>
      <c r="N235" s="38">
        <f>SUM(N5:N233)-N226-N227-N228</f>
        <v>10.947499999999998</v>
      </c>
      <c r="O235" s="38">
        <f>SUM(O5:O233)-O216-O204-O231</f>
        <v>17.382256944444443</v>
      </c>
      <c r="P235" s="38">
        <f>SUM(P5:P233)</f>
        <v>14.636180555555555</v>
      </c>
      <c r="Q235" s="38">
        <f>SUM(Q5:Q233)</f>
        <v>12.026481481481479</v>
      </c>
      <c r="R235" s="38">
        <f>SUM(R5:R233)</f>
        <v>21.024710648148151</v>
      </c>
      <c r="S235" s="38">
        <f>SUM(S5:S233)</f>
        <v>20.232384259259259</v>
      </c>
      <c r="T235" s="38">
        <f>SUM(T5:T233)</f>
        <v>26.624259259259254</v>
      </c>
      <c r="U235" s="38">
        <f>SUM(U5:U233)</f>
        <v>25.077118055555559</v>
      </c>
      <c r="V235" s="38">
        <f>SUM(V5:V233)</f>
        <v>21.759398148148151</v>
      </c>
      <c r="W235" s="38">
        <f>SUM(W5:W233)</f>
        <v>13.997233796296296</v>
      </c>
      <c r="X235" s="38">
        <f>SUM(X5:X233)</f>
        <v>26.979305555555559</v>
      </c>
      <c r="Y235" s="38">
        <f>SUM(Y5:Y233)</f>
        <v>18.672916666666666</v>
      </c>
      <c r="Z235" s="38">
        <f>SUM(Z5:Z233)</f>
        <v>13.545833333333333</v>
      </c>
      <c r="AA235" s="39">
        <f>SUM(AA5:AA233)</f>
        <v>13.024305555555559</v>
      </c>
      <c r="AB235" s="39">
        <f>SUM(AB5:AB198)</f>
        <v>20.039745370370369</v>
      </c>
      <c r="AC235" s="38">
        <f>SUM(AC5:AC198)</f>
        <v>10.746319444444444</v>
      </c>
      <c r="AD235" s="38">
        <f>SUM(AD5:AD198)</f>
        <v>20.305555555555557</v>
      </c>
      <c r="AE235" s="39">
        <f>SUM(AE5:AE198)</f>
        <v>19.769027777777779</v>
      </c>
      <c r="AF235" s="39">
        <f>SUM(AF5:AF198)</f>
        <v>14.264456018518514</v>
      </c>
      <c r="AG235" s="40">
        <f>SUM(AG5:AG198)</f>
        <v>26.12217592592593</v>
      </c>
      <c r="AH235" s="40">
        <f>SUM(AH9:AH198)</f>
        <v>19.990972222222222</v>
      </c>
      <c r="AI235" s="40">
        <f t="shared" ref="AI235:AU235" si="5">SUM(AI14:AI198)</f>
        <v>11.048611111111111</v>
      </c>
      <c r="AJ235" s="38">
        <f t="shared" si="5"/>
        <v>17.402083333333337</v>
      </c>
      <c r="AK235" s="40">
        <f t="shared" si="5"/>
        <v>13.793749999999999</v>
      </c>
      <c r="AL235" s="40">
        <f t="shared" si="5"/>
        <v>11.172916666666666</v>
      </c>
      <c r="AM235" s="40">
        <f t="shared" si="5"/>
        <v>15.590972222222224</v>
      </c>
      <c r="AN235" s="40">
        <f t="shared" si="5"/>
        <v>16.416666666666668</v>
      </c>
      <c r="AO235" s="40">
        <f t="shared" si="5"/>
        <v>12.25</v>
      </c>
      <c r="AP235" s="40">
        <f t="shared" si="5"/>
        <v>15.625</v>
      </c>
      <c r="AQ235" s="40">
        <f t="shared" si="5"/>
        <v>16.416666666666664</v>
      </c>
      <c r="AR235" s="40">
        <f t="shared" si="5"/>
        <v>11.9375</v>
      </c>
      <c r="AS235" s="40">
        <f t="shared" si="5"/>
        <v>15.229166666666668</v>
      </c>
      <c r="AT235" s="40">
        <f t="shared" si="5"/>
        <v>11.875</v>
      </c>
      <c r="AU235" s="41">
        <f t="shared" si="5"/>
        <v>7.5833333333333339</v>
      </c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</row>
    <row r="236" spans="1:69" x14ac:dyDescent="0.4">
      <c r="E236" s="14"/>
      <c r="F236" s="14"/>
      <c r="G236" s="29"/>
      <c r="H236" s="29" t="s">
        <v>12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14"/>
      <c r="S236" s="29"/>
      <c r="T236" s="14"/>
      <c r="U236" s="14"/>
      <c r="V236" s="14"/>
      <c r="W236" s="14"/>
      <c r="X236" s="14" t="s">
        <v>34</v>
      </c>
      <c r="Y236" s="14"/>
      <c r="Z236" s="14"/>
      <c r="AA236" s="20"/>
      <c r="AB236" s="20"/>
      <c r="AC236" s="14"/>
      <c r="AF236" s="16"/>
    </row>
    <row r="237" spans="1:69" x14ac:dyDescent="0.4">
      <c r="A237" s="26" t="s">
        <v>28</v>
      </c>
      <c r="E237" s="14"/>
      <c r="F237" s="14"/>
      <c r="G237" s="29"/>
      <c r="H237" s="29" t="s">
        <v>12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14"/>
      <c r="S237" s="29"/>
      <c r="T237" s="14"/>
      <c r="U237" s="14"/>
      <c r="V237" s="14"/>
      <c r="W237" s="14"/>
      <c r="X237" s="14"/>
      <c r="Y237" s="14"/>
      <c r="Z237" s="14"/>
      <c r="AA237" s="20"/>
      <c r="AB237" s="20"/>
      <c r="AC237" s="14"/>
      <c r="AD237" s="16"/>
      <c r="AF237" s="16"/>
    </row>
    <row r="238" spans="1:69" s="44" customFormat="1" x14ac:dyDescent="0.4">
      <c r="A238" s="43" t="s">
        <v>12</v>
      </c>
      <c r="E238" s="14"/>
      <c r="F238" s="14"/>
      <c r="G238" s="42"/>
      <c r="H238" s="42"/>
      <c r="I238" s="42"/>
      <c r="J238" s="42"/>
      <c r="K238" s="42"/>
      <c r="L238" s="42"/>
      <c r="M238" s="42"/>
      <c r="N238" s="42" t="s">
        <v>12</v>
      </c>
      <c r="O238" s="42" t="s">
        <v>12</v>
      </c>
      <c r="P238" s="42" t="s">
        <v>12</v>
      </c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</row>
    <row r="239" spans="1:69" x14ac:dyDescent="0.4">
      <c r="E239" s="14"/>
      <c r="F239" s="14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14"/>
      <c r="S239" s="29"/>
      <c r="T239" s="14"/>
      <c r="U239" s="14"/>
      <c r="V239" s="14"/>
      <c r="W239" s="14"/>
      <c r="X239" s="14"/>
      <c r="Y239" s="14"/>
      <c r="Z239" s="14"/>
      <c r="AA239" s="20"/>
      <c r="AB239" s="20"/>
      <c r="AC239" s="14"/>
      <c r="AF239" s="16"/>
    </row>
    <row r="240" spans="1:69" x14ac:dyDescent="0.4">
      <c r="E240" s="14"/>
      <c r="F240" s="14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14"/>
      <c r="S240" s="29"/>
      <c r="T240" s="14"/>
      <c r="U240" s="14"/>
      <c r="V240" s="14"/>
      <c r="W240" s="14"/>
      <c r="X240" s="14"/>
      <c r="Y240" s="14"/>
      <c r="Z240" s="14"/>
      <c r="AA240" s="20"/>
      <c r="AB240" s="20"/>
      <c r="AC240" s="14"/>
      <c r="AF240" s="16"/>
    </row>
    <row r="241" spans="5:63" x14ac:dyDescent="0.4">
      <c r="E241" s="14"/>
      <c r="F241" s="14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14"/>
      <c r="S241" s="29"/>
      <c r="T241" s="14"/>
      <c r="U241" s="14"/>
      <c r="V241" s="14"/>
      <c r="W241" s="14"/>
      <c r="X241" s="14"/>
      <c r="Y241" s="14"/>
      <c r="Z241" s="14"/>
      <c r="AA241" s="20"/>
      <c r="AB241" s="20"/>
      <c r="AC241" s="14"/>
      <c r="AF241" s="16"/>
    </row>
    <row r="242" spans="5:63" x14ac:dyDescent="0.4">
      <c r="E242" s="14"/>
      <c r="F242" s="14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14"/>
      <c r="S242" s="29"/>
      <c r="T242" s="14"/>
      <c r="U242" s="14"/>
      <c r="V242" s="14"/>
      <c r="W242" s="14"/>
      <c r="X242" s="14"/>
      <c r="Y242" s="14"/>
      <c r="Z242" s="14"/>
      <c r="AA242" s="20"/>
      <c r="AB242" s="20"/>
      <c r="AC242" s="14"/>
      <c r="AF242" s="16"/>
    </row>
    <row r="243" spans="5:63" x14ac:dyDescent="0.4">
      <c r="E243" s="14"/>
      <c r="F243" s="14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14"/>
      <c r="S243" s="29"/>
      <c r="T243" s="14"/>
      <c r="U243" s="14"/>
      <c r="V243" s="14"/>
      <c r="W243" s="14"/>
      <c r="X243" s="14"/>
      <c r="Y243" s="14"/>
      <c r="Z243" s="14"/>
      <c r="AA243" s="20"/>
      <c r="AB243" s="20"/>
      <c r="AC243" s="14"/>
    </row>
    <row r="244" spans="5:63" x14ac:dyDescent="0.4">
      <c r="E244" s="14"/>
      <c r="F244" s="14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14"/>
      <c r="S244" s="29"/>
      <c r="T244" s="14"/>
      <c r="U244" s="14"/>
      <c r="V244" s="14"/>
      <c r="W244" s="14"/>
      <c r="X244" s="14"/>
      <c r="Y244" s="14"/>
      <c r="Z244" s="14"/>
      <c r="AA244" s="20"/>
      <c r="AB244" s="20"/>
      <c r="AC244" s="14"/>
    </row>
    <row r="245" spans="5:63" x14ac:dyDescent="0.4">
      <c r="E245" s="14"/>
      <c r="F245" s="14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14"/>
      <c r="S245" s="29"/>
      <c r="T245" s="14"/>
      <c r="U245" s="14"/>
      <c r="V245" s="14"/>
      <c r="W245" s="14"/>
      <c r="X245" s="14"/>
      <c r="Y245" s="14"/>
      <c r="Z245" s="14"/>
      <c r="AA245" s="20"/>
      <c r="AB245" s="20"/>
      <c r="AC245" s="14"/>
    </row>
    <row r="246" spans="5:63" x14ac:dyDescent="0.4">
      <c r="E246" s="14"/>
      <c r="F246" s="14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14"/>
      <c r="S246" s="29"/>
      <c r="T246" s="14"/>
      <c r="U246" s="14"/>
      <c r="V246" s="14"/>
      <c r="W246" s="14"/>
      <c r="X246" s="14"/>
      <c r="Y246" s="14"/>
      <c r="Z246" s="14"/>
      <c r="AA246" s="20"/>
      <c r="AB246" s="20"/>
      <c r="AC246" s="14"/>
    </row>
    <row r="247" spans="5:63" x14ac:dyDescent="0.4">
      <c r="E247" s="14"/>
      <c r="F247" s="14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14"/>
      <c r="S247" s="29"/>
      <c r="T247" s="14"/>
      <c r="U247" s="14"/>
      <c r="V247" s="14"/>
      <c r="W247" s="14"/>
      <c r="X247" s="14"/>
      <c r="Y247" s="14"/>
      <c r="Z247" s="14"/>
      <c r="AA247" s="20"/>
      <c r="AB247" s="20"/>
      <c r="AC247" s="14"/>
    </row>
    <row r="248" spans="5:63" x14ac:dyDescent="0.4">
      <c r="E248" s="14"/>
      <c r="F248" s="14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14"/>
      <c r="S248" s="29"/>
      <c r="T248" s="14"/>
      <c r="U248" s="14"/>
      <c r="V248" s="14"/>
      <c r="W248" s="14"/>
      <c r="X248" s="14"/>
      <c r="Y248" s="14"/>
      <c r="Z248" s="14"/>
      <c r="AA248" s="20"/>
      <c r="AB248" s="20"/>
      <c r="AC248" s="14"/>
    </row>
    <row r="249" spans="5:63" x14ac:dyDescent="0.4">
      <c r="E249" s="14"/>
      <c r="F249" s="14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14"/>
      <c r="S249" s="29"/>
      <c r="T249" s="14"/>
      <c r="U249" s="14"/>
      <c r="V249" s="14"/>
      <c r="W249" s="14"/>
      <c r="X249" s="14"/>
      <c r="Y249" s="14"/>
      <c r="Z249" s="14"/>
      <c r="AA249" s="20"/>
      <c r="AB249" s="20"/>
      <c r="AC249" s="14"/>
    </row>
    <row r="250" spans="5:63" x14ac:dyDescent="0.4">
      <c r="E250" s="14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14"/>
      <c r="R250" s="29"/>
      <c r="S250" s="14"/>
      <c r="T250" s="14"/>
      <c r="U250" s="14"/>
      <c r="V250" s="14"/>
      <c r="W250" s="14"/>
      <c r="X250" s="14"/>
      <c r="Y250" s="14"/>
      <c r="Z250" s="20"/>
      <c r="AA250" s="20"/>
      <c r="AB250" s="14"/>
      <c r="AD250" s="16"/>
      <c r="AE250" s="6"/>
      <c r="BK250"/>
    </row>
    <row r="251" spans="5:63" x14ac:dyDescent="0.4">
      <c r="E251" s="14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14"/>
      <c r="R251" s="29"/>
      <c r="S251" s="14"/>
      <c r="T251" s="14"/>
      <c r="U251" s="14"/>
      <c r="V251" s="14"/>
      <c r="W251" s="14"/>
      <c r="X251" s="14"/>
      <c r="Y251" s="14"/>
      <c r="Z251" s="20"/>
      <c r="AA251" s="20"/>
      <c r="AB251" s="14"/>
      <c r="AD251" s="16"/>
      <c r="AE251" s="6"/>
      <c r="BK251"/>
    </row>
    <row r="252" spans="5:63" x14ac:dyDescent="0.4">
      <c r="E252" s="14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14"/>
      <c r="R252" s="29"/>
      <c r="S252" s="14"/>
      <c r="T252" s="14"/>
      <c r="U252" s="14"/>
      <c r="V252" s="14"/>
      <c r="W252" s="14"/>
      <c r="X252" s="14"/>
      <c r="Y252" s="14"/>
      <c r="Z252" s="20"/>
      <c r="AA252" s="20"/>
      <c r="AB252" s="14"/>
      <c r="AD252" s="16"/>
      <c r="AE252" s="6"/>
      <c r="BK252"/>
    </row>
    <row r="253" spans="5:63" x14ac:dyDescent="0.4">
      <c r="E253" s="14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14"/>
      <c r="R253" s="29"/>
      <c r="S253" s="14"/>
      <c r="T253" s="14"/>
      <c r="U253" s="14"/>
      <c r="V253" s="14"/>
      <c r="W253" s="14"/>
      <c r="X253" s="14"/>
      <c r="Y253" s="14"/>
      <c r="Z253" s="20"/>
      <c r="AA253" s="20"/>
      <c r="AB253" s="14"/>
      <c r="AD253" s="16"/>
      <c r="AE253" s="6"/>
      <c r="BK253"/>
    </row>
    <row r="254" spans="5:63" x14ac:dyDescent="0.4">
      <c r="E254" s="14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14"/>
      <c r="R254" s="29"/>
      <c r="S254" s="14"/>
      <c r="T254" s="14"/>
      <c r="U254" s="14"/>
      <c r="V254" s="14"/>
      <c r="W254" s="14"/>
      <c r="X254" s="14"/>
      <c r="Y254" s="14"/>
      <c r="Z254" s="20"/>
      <c r="AA254" s="20"/>
      <c r="AB254" s="14"/>
      <c r="AD254" s="16"/>
      <c r="AE254" s="6"/>
      <c r="BK254"/>
    </row>
    <row r="255" spans="5:63" x14ac:dyDescent="0.4">
      <c r="E255" s="14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14"/>
      <c r="R255" s="29"/>
      <c r="S255" s="14"/>
      <c r="T255" s="14"/>
      <c r="U255" s="14"/>
      <c r="V255" s="14"/>
      <c r="W255" s="14"/>
      <c r="X255" s="14"/>
      <c r="Y255" s="14"/>
      <c r="Z255" s="20"/>
      <c r="AA255" s="20"/>
      <c r="AB255" s="6"/>
      <c r="AD255" s="16"/>
      <c r="AE255" s="6"/>
      <c r="BK255"/>
    </row>
    <row r="256" spans="5:63" x14ac:dyDescent="0.4">
      <c r="E256" s="14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14"/>
      <c r="R256" s="29"/>
      <c r="S256" s="14"/>
      <c r="T256" s="14"/>
      <c r="U256" s="14"/>
      <c r="V256" s="14"/>
      <c r="W256" s="14"/>
      <c r="X256" s="14"/>
      <c r="Z256" s="16"/>
      <c r="AB256" s="6"/>
      <c r="AD256" s="16"/>
      <c r="AE256" s="6"/>
      <c r="BK256"/>
    </row>
    <row r="257" spans="5:63" x14ac:dyDescent="0.4">
      <c r="E257" s="14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14"/>
      <c r="R257" s="29"/>
      <c r="S257" s="14"/>
      <c r="T257" s="14"/>
      <c r="U257" s="14"/>
      <c r="V257" s="14"/>
      <c r="Z257" s="16"/>
      <c r="AB257" s="6"/>
      <c r="AD257" s="16"/>
      <c r="AE257" s="6"/>
      <c r="BK257"/>
    </row>
    <row r="258" spans="5:63" x14ac:dyDescent="0.4">
      <c r="E258" s="14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14"/>
      <c r="R258" s="29"/>
      <c r="S258" s="14"/>
      <c r="T258" s="14"/>
      <c r="U258" s="14"/>
      <c r="V258" s="14"/>
      <c r="Z258" s="16"/>
      <c r="AB258" s="6"/>
      <c r="AD258" s="16"/>
      <c r="AE258" s="6"/>
      <c r="BK258"/>
    </row>
    <row r="259" spans="5:63" x14ac:dyDescent="0.4">
      <c r="E259" s="14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14"/>
      <c r="R259" s="29"/>
      <c r="Z259" s="16"/>
      <c r="AB259" s="6"/>
      <c r="AD259" s="16"/>
      <c r="AE259" s="6"/>
      <c r="BK259"/>
    </row>
    <row r="260" spans="5:63" x14ac:dyDescent="0.4">
      <c r="E260" s="14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14"/>
      <c r="R260" s="29"/>
      <c r="Z260" s="16"/>
      <c r="AB260" s="6"/>
      <c r="AD260" s="16"/>
      <c r="AE260" s="6"/>
      <c r="BK260"/>
    </row>
    <row r="261" spans="5:63" x14ac:dyDescent="0.4">
      <c r="E261" s="14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Z261" s="16"/>
      <c r="AB261" s="6"/>
      <c r="AD261" s="16"/>
      <c r="AE261" s="6"/>
      <c r="BK261"/>
    </row>
    <row r="262" spans="5:63" x14ac:dyDescent="0.4">
      <c r="E262" s="14"/>
      <c r="Z262" s="16"/>
      <c r="AB262" s="6"/>
      <c r="AD262" s="16"/>
      <c r="AE262" s="6"/>
      <c r="BK262"/>
    </row>
    <row r="263" spans="5:63" x14ac:dyDescent="0.4">
      <c r="E263" s="14"/>
      <c r="Z263" s="16"/>
      <c r="AB263" s="6"/>
      <c r="AD263" s="16"/>
      <c r="AE263" s="6"/>
      <c r="BK263"/>
    </row>
    <row r="264" spans="5:63" x14ac:dyDescent="0.4">
      <c r="E264" s="14"/>
      <c r="Z264" s="16"/>
      <c r="AB264" s="6"/>
      <c r="AD264" s="16"/>
      <c r="AE264" s="6"/>
      <c r="BK264"/>
    </row>
  </sheetData>
  <phoneticPr fontId="4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Brookhaven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nsrladmin</dc:creator>
  <cp:lastModifiedBy>Rosselot, Rory</cp:lastModifiedBy>
  <cp:lastPrinted>2017-05-23T19:19:50Z</cp:lastPrinted>
  <dcterms:created xsi:type="dcterms:W3CDTF">2006-12-26T18:21:52Z</dcterms:created>
  <dcterms:modified xsi:type="dcterms:W3CDTF">2017-06-22T16:59:57Z</dcterms:modified>
</cp:coreProperties>
</file>